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Мои документы\Документы\СОБРАНИЕ ДЕПУТАТОВ  (УТОЧНЕНИЕ И ИСПОЛНЕНИЕ)\2024 год\Исполнение 2024г\Решение\"/>
    </mc:Choice>
  </mc:AlternateContent>
  <bookViews>
    <workbookView xWindow="360" yWindow="270" windowWidth="14940" windowHeight="9150"/>
  </bookViews>
  <sheets>
    <sheet name="Доходы" sheetId="1" r:id="rId1"/>
    <sheet name="_params" sheetId="4" state="hidden" r:id="rId2"/>
  </sheets>
  <definedNames>
    <definedName name="APPT" localSheetId="0">Доходы!$A$20</definedName>
    <definedName name="FILE_NAME" localSheetId="0">Доходы!$G$2</definedName>
    <definedName name="FIO" localSheetId="0">Доходы!#REF!</definedName>
    <definedName name="LAST_CELL" localSheetId="0">Доходы!#REF!</definedName>
    <definedName name="PARAMS" localSheetId="0">Доходы!$G$1</definedName>
    <definedName name="RANGE_NAMES" localSheetId="0">Доходы!$G$6</definedName>
    <definedName name="RBEGIN_1" localSheetId="0">Доходы!$A$15</definedName>
    <definedName name="REG_DATE" localSheetId="0">Доходы!$G$3</definedName>
    <definedName name="REND_1" localSheetId="0">Доходы!#REF!</definedName>
    <definedName name="SIGN" localSheetId="0">Доходы!$A$19:$D$21</definedName>
    <definedName name="TERR_CODE" localSheetId="0">Доходы!$G$5</definedName>
    <definedName name="TERR_NAME" localSheetId="0">Доходы!$G$4</definedName>
  </definedNames>
  <calcPr calcId="152511"/>
</workbook>
</file>

<file path=xl/calcChain.xml><?xml version="1.0" encoding="utf-8"?>
<calcChain xmlns="http://schemas.openxmlformats.org/spreadsheetml/2006/main">
  <c r="E261" i="1" l="1"/>
  <c r="E260" i="1" s="1"/>
  <c r="E169" i="1" s="1"/>
  <c r="E15" i="1" s="1"/>
  <c r="E163" i="1"/>
  <c r="E155" i="1"/>
  <c r="E159" i="1"/>
  <c r="E99" i="1"/>
  <c r="E95" i="1"/>
  <c r="E85" i="1"/>
  <c r="E117" i="1" l="1"/>
  <c r="E94" i="1"/>
</calcChain>
</file>

<file path=xl/sharedStrings.xml><?xml version="1.0" encoding="utf-8"?>
<sst xmlns="http://schemas.openxmlformats.org/spreadsheetml/2006/main" count="759" uniqueCount="457">
  <si>
    <t xml:space="preserve"> Наименование показателя</t>
  </si>
  <si>
    <t>Код строки</t>
  </si>
  <si>
    <t>Код дохода по бюджетной классификации</t>
  </si>
  <si>
    <t>Исполнено</t>
  </si>
  <si>
    <t>5</t>
  </si>
  <si>
    <t>Доходы бюджета - всего</t>
  </si>
  <si>
    <t>010</t>
  </si>
  <si>
    <t>X</t>
  </si>
  <si>
    <t>в том числе:</t>
  </si>
  <si>
    <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</si>
  <si>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</si>
  <si>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</si>
  <si>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</si>
  <si>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</si>
  <si>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</si>
  <si>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</si>
  <si>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</si>
  <si>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</si>
  <si>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</si>
  <si>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</si>
  <si>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</si>
  <si>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182 10102010013000110</t>
  </si>
  <si>
    <t>-</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</si>
  <si>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</si>
  <si>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</si>
  <si>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</si>
  <si>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</si>
  <si>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</si>
  <si>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</si>
  <si>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</si>
  <si>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</si>
  <si>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</si>
  <si>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</si>
  <si>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</si>
  <si>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</si>
  <si>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</si>
  <si>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</si>
  <si>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</si>
  <si>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</si>
  <si>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</si>
  <si>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</si>
  <si>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</si>
  <si>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</si>
  <si>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</si>
  <si>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</si>
  <si>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</si>
  <si>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</si>
  <si>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</si>
  <si>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</si>
  <si>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</si>
  <si>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</si>
  <si>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</si>
  <si>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</si>
  <si>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</si>
  <si>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</si>
  <si>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</si>
  <si>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</si>
  <si>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</si>
  <si>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</si>
  <si>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</si>
  <si>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</si>
  <si>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</si>
  <si>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</si>
  <si>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</si>
  <si>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</si>
  <si>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</si>
  <si>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</si>
  <si>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</si>
  <si>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</si>
  <si>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</si>
  <si>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</si>
  <si>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</si>
  <si>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</si>
  <si>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</si>
  <si>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</si>
  <si>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</si>
  <si>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</si>
  <si>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</si>
  <si>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</si>
  <si>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</si>
  <si>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</si>
  <si>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</si>
  <si>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</si>
  <si>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</si>
  <si>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</si>
  <si>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НАЛОГИ, СБОРЫ И РЕГУЛЯРНЫЕ ПЛАТЕЖИ ЗА ПОЛЬЗОВАНИЕ ПРИРОДНЫМИ РЕСУРСАМИ</t>
  </si>
  <si>
    <t>182 10700000000000000</t>
  </si>
  <si>
    <t>Налог на добычу полезных ископаемых</t>
  </si>
  <si>
    <t>182 10701000010000110</t>
  </si>
  <si>
    <t>Налог на добычу общераспространенных полезных ископаемых</t>
  </si>
  <si>
    <t>182 10701020010000110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</si>
  <si>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</si>
  <si>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182 10701020011000110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</si>
  <si>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</si>
  <si>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182 10701030010000110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</si>
  <si>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 (сумма платежа (перерасчеты, недоимка и задолженность по соответствующему платежу, в том числе по отмененному)</t>
  </si>
  <si>
    <t>182 10701030011000110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</si>
  <si>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</si>
  <si>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</si>
  <si>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</si>
  <si>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</si>
  <si>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</si>
  <si>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</si>
  <si>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</si>
  <si>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</si>
  <si>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</si>
  <si>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</si>
  <si>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</si>
  <si>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557 10807000010000110</t>
  </si>
  <si>
    <t>Государственная пошлина за выдачу разрешения на установку рекламной конструкции (сумма платежа)</t>
  </si>
  <si>
    <t>557 10807150011000110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</si>
  <si>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</si>
  <si>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</si>
  <si>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</si>
  <si>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</si>
  <si>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</si>
  <si>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559 11105013050000120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</si>
  <si>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</si>
  <si>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</si>
  <si>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559 11105013130000120</t>
  </si>
  <si>
    <t>606 11105013130000120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</si>
  <si>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</si>
  <si>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559 11105020000000120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</si>
  <si>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</si>
  <si>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559 11105025050000120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</si>
  <si>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</si>
  <si>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559 11105030000000120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</si>
  <si>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</si>
  <si>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559 11105035050000120</t>
  </si>
  <si>
    <t>Доходы от сдачи в аренду имущества, составляющего государственную (муниципальную) казну (за исключением земельных участков)</t>
  </si>
  <si>
    <t>559 11105070000000120</t>
  </si>
  <si>
    <t>Доходы от сдачи в аренду имущества, составляющего казну муниципальных районов (за исключением земельных участков)</t>
  </si>
  <si>
    <t>559 11105075050000120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</si>
  <si>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</si>
  <si>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</si>
  <si>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</si>
  <si>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606 11105314130000120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</si>
  <si>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</si>
  <si>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</si>
  <si>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</si>
  <si>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559 11109045050000120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</si>
  <si>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</si>
  <si>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</si>
  <si>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</si>
  <si>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</si>
  <si>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</si>
  <si>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</si>
  <si>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</si>
  <si>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</si>
  <si>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</si>
  <si>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</si>
  <si>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</si>
  <si>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</si>
  <si>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(пени по соответствующему платежу)</t>
  </si>
  <si>
    <t>048 11201030012100120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</si>
  <si>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</si>
  <si>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</si>
  <si>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</si>
  <si>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</si>
  <si>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</si>
  <si>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</si>
  <si>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ДОХОДЫ ОТ ОКАЗАНИЯ ПЛАТНЫХ УСЛУГ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</si>
  <si>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</si>
  <si>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</si>
  <si>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</si>
  <si>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 получателями средств бюджетов муниципальных районов</t>
  </si>
  <si>
    <t>691 11301995050000130</t>
  </si>
  <si>
    <t>697 11301995050000130</t>
  </si>
  <si>
    <t>699 11301995050000130</t>
  </si>
  <si>
    <t>Доходы от компенсации затрат государства</t>
  </si>
  <si>
    <t>000 11302000000000130</t>
  </si>
  <si>
    <t>Прочие доходы от компенсации затрат бюджетов муниципальных районов</t>
  </si>
  <si>
    <t>557 11302995050000130</t>
  </si>
  <si>
    <t>691 11302995050000130</t>
  </si>
  <si>
    <t>697 11302995050000130</t>
  </si>
  <si>
    <t>ДОХОДЫ ОТ ПРОДАЖИ МАТЕРИАЛЬНЫХ И НЕМАТЕРИАЛЬНЫХ АКТИВОВ</t>
  </si>
  <si>
    <t>000 11400000000000000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</si>
  <si>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</si>
  <si>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559 11402050050000440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</si>
  <si>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</si>
  <si>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559 11402052050000440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</si>
  <si>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</si>
  <si>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559 11402053050000440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</si>
  <si>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</si>
  <si>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</si>
  <si>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</si>
  <si>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</si>
  <si>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</si>
  <si>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559 11406013050000430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</si>
  <si>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</si>
  <si>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</si>
  <si>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559 11406013130000430</t>
  </si>
  <si>
    <t>606 11406013130000430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</si>
  <si>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</si>
  <si>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559 11406020000000430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</si>
  <si>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</si>
  <si>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559 11406025050000430</t>
  </si>
  <si>
    <t>Доходы от приватизации имущества, находящегося в государственной и муниципальной собственности</t>
  </si>
  <si>
    <t>559 11413000000000000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</si>
  <si>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</si>
  <si>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559 11413050050000410</t>
  </si>
  <si>
    <t>ШТРАФЫ, САНКЦИИ, ВОЗМЕЩЕНИЕ УЩЕРБА</t>
  </si>
  <si>
    <t>000 11600000000000000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</si>
  <si>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</si>
  <si>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</si>
  <si>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</si>
  <si>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</si>
  <si>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012 11601053010000140</t>
  </si>
  <si>
    <t>024 11601053010000140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</si>
  <si>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</si>
  <si>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</si>
  <si>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</si>
  <si>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</si>
  <si>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012 11601063010000140</t>
  </si>
  <si>
    <t>024 11601063010000140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</si>
  <si>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</si>
  <si>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</si>
  <si>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</si>
  <si>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</si>
  <si>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012 11601073010000140</t>
  </si>
  <si>
    <t>024 11601073010000140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</si>
  <si>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</si>
  <si>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</si>
  <si>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</si>
  <si>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000 11601083010000140</t>
  </si>
  <si>
    <t>024 11601083010000140</t>
  </si>
  <si>
    <t>033 11601083010000140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</si>
  <si>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</si>
  <si>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024 11601140010000140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</si>
  <si>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</si>
  <si>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024 11601143010000140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</si>
  <si>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</si>
  <si>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</si>
  <si>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</si>
  <si>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024 11601153010000140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</si>
  <si>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</si>
  <si>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024 11601170010000140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</si>
  <si>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</si>
  <si>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024 11601173010000140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</si>
  <si>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</si>
  <si>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</si>
  <si>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</si>
  <si>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024 11601193010000140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</si>
  <si>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</si>
  <si>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</si>
  <si>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</si>
  <si>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</si>
  <si>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012 11601203010000140</t>
  </si>
  <si>
    <t>024 11601203010000140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</si>
  <si>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</si>
  <si>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</si>
  <si>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</si>
  <si>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000 11607010050000140</t>
  </si>
  <si>
    <t>559 11607010050000140</t>
  </si>
  <si>
    <t>691 11607010050000140</t>
  </si>
  <si>
    <t>697 11607010050000140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</si>
  <si>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</si>
  <si>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</si>
  <si>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</si>
  <si>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000 11607090050000140</t>
  </si>
  <si>
    <t>559 11607090050000140</t>
  </si>
  <si>
    <t>686 11607090050000140</t>
  </si>
  <si>
    <t>Платежи в целях возмещения причиненного ущерба (убытков)</t>
  </si>
  <si>
    <t>000 11610000000000140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</si>
  <si>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</si>
  <si>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</si>
  <si>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560 11610123010000140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</si>
  <si>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</si>
  <si>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182 11610129019000140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</si>
  <si>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</si>
  <si>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</si>
  <si>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</si>
  <si>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009 11611050010000140</t>
  </si>
  <si>
    <t>033 11611050010000140</t>
  </si>
  <si>
    <t>048 11611050010000140</t>
  </si>
  <si>
    <t>ПРОЧИЕ НЕНАЛОГОВЫЕ ДОХОДЫ</t>
  </si>
  <si>
    <t>000 11700000000000000</t>
  </si>
  <si>
    <t>Невыясненные поступления, зачисляемые в бюджеты муниципальных районов</t>
  </si>
  <si>
    <t>559 11701050050000180</t>
  </si>
  <si>
    <t>Прочие неналоговые доходы бюджетов муниципальных районов</t>
  </si>
  <si>
    <t>697 11705050050000180</t>
  </si>
  <si>
    <t>Инициативные платежи, зачисляемые в бюджеты муниципальных районов</t>
  </si>
  <si>
    <t>557 11715030050000150</t>
  </si>
  <si>
    <t>Инициативные платежи, зачисляемые в бюджеты муниципальных районов (на ремонт баскетбольной площадки, расположенной на дворовой территории группы жилых домов: №18 и №20 по улице Степана Разина, г. Катав-Ивановска)</t>
  </si>
  <si>
    <t>557 11715030050006150</t>
  </si>
  <si>
    <t>Инициативные платежи, зачисляемые в бюджеты муниципальных районов (на ремонт хоккейной коробки, расположенной на дворовой территории жилых домов: №22 и №24 по улице Степана Разина, №17 и №19 по улице Ленина города Катав-Ивановска)</t>
  </si>
  <si>
    <t>557 11715030050007150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</si>
  <si>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</si>
  <si>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</si>
  <si>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</si>
  <si>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</si>
  <si>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</si>
  <si>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560 20210000000000150</t>
  </si>
  <si>
    <t>Дотации на выравнивание бюджетной обеспеченности</t>
  </si>
  <si>
    <t>560 20215001000000150</t>
  </si>
  <si>
    <t>Дотации бюджетам муниципальных районов на выравнивание бюджетной обеспеченности из бюджета субъекта Российской Федерации</t>
  </si>
  <si>
    <t>560 20215001050000150</t>
  </si>
  <si>
    <t>Дотации бюджетам на поддержку мер по обеспечению сбалансированности бюджетов</t>
  </si>
  <si>
    <t>560 20215002000000150</t>
  </si>
  <si>
    <t>Дотации бюджетам муниципальных районов на поддержку мер по обеспечению сбалансированности бюджетов</t>
  </si>
  <si>
    <t>560 20215002050000150</t>
  </si>
  <si>
    <t>Дотации бюджетам на частичную компенсацию дополнительных расходов на повышение оплаты труда работников бюджетной сферы и иные цели</t>
  </si>
  <si>
    <t>560 20215009000000150</t>
  </si>
  <si>
    <t>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t>
  </si>
  <si>
    <t>560 20215009050000150</t>
  </si>
  <si>
    <t>Субсидии бюджетам бюджетной системы Российской Федерации (межбюджетные субсидии)</t>
  </si>
  <si>
    <t>000 20220000000000150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</si>
  <si>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</si>
  <si>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686 20220041000000150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</si>
  <si>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</si>
  <si>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686 20220041050000150</t>
  </si>
  <si>
    <t>Субсидии бюджетам на софинансирование капитальных вложений в объекты муниципальной собственности</t>
  </si>
  <si>
    <t>699 20220077000000150</t>
  </si>
  <si>
    <t>Субсидии бюджетам муниципальных районов на софинансирование капитальных вложений в объекты муниципальной собственности</t>
  </si>
  <si>
    <t>699 20220077050000150</t>
  </si>
  <si>
    <t>Субсидии бюджетам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</si>
  <si>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000 20220079000000150</t>
  </si>
  <si>
    <t>Субсидии бюджетам муниципальных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</si>
  <si>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000 20220079050000150</t>
  </si>
  <si>
    <t>686 20220079050000150</t>
  </si>
  <si>
    <t>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</si>
  <si>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686 20220300000000150</t>
  </si>
  <si>
    <t>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</si>
  <si>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686 20220300050000150</t>
  </si>
  <si>
    <t>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</si>
  <si>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686 20220303000000150</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</si>
  <si>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</si>
  <si>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686 20220303050000150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</si>
  <si>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</si>
  <si>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691 20225172000000150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</si>
  <si>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</si>
  <si>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691 20225172050000150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</si>
  <si>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</si>
  <si>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691 20225304000000150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</si>
  <si>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</si>
  <si>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691 20225304050000150</t>
  </si>
  <si>
    <t>Субсидии бюджетам на реновацию учреждений отрасли культуры</t>
  </si>
  <si>
    <t>697 20225455000000150</t>
  </si>
  <si>
    <t>Субсидии бюджетам муниципальных районов на создание виртуальных концертных залов</t>
  </si>
  <si>
    <t>697 20225453050000150</t>
  </si>
  <si>
    <t>Субсидии бюджетам на реализацию мероприятий по обеспечению жильем молодых семей</t>
  </si>
  <si>
    <t>686 20225497000000150</t>
  </si>
  <si>
    <t>Субсидии бюджетам муниципальных районов на реализацию мероприятий по обеспечению жильем молодых семей</t>
  </si>
  <si>
    <t>686 20225497050000150</t>
  </si>
  <si>
    <t>Субсидии бюджетам на поддержку отрасли культуры</t>
  </si>
  <si>
    <t>000 20225519000000150</t>
  </si>
  <si>
    <t>Субсидии бюджетам муниципальных районов на поддержку отрасли культуры</t>
  </si>
  <si>
    <t>000 20225519050000150</t>
  </si>
  <si>
    <t>697 20225519050000150</t>
  </si>
  <si>
    <t>Субсидии бюджетам на реализацию программ формирования современной городской среды</t>
  </si>
  <si>
    <t>686 20225555000000150</t>
  </si>
  <si>
    <t>Субсидии бюджетам муниципальных районов на реализацию программ формирования современной городской среды</t>
  </si>
  <si>
    <t>686 20225555050000150</t>
  </si>
  <si>
    <t>000 20227112000000150</t>
  </si>
  <si>
    <t>000 20227112050000150</t>
  </si>
  <si>
    <t>686 20227112050000150</t>
  </si>
  <si>
    <t>Прочие субсидии</t>
  </si>
  <si>
    <t>000 20229999000000150</t>
  </si>
  <si>
    <t>Прочие субсидии бюджетам муниципальных районов</t>
  </si>
  <si>
    <t>000 20229999050000150</t>
  </si>
  <si>
    <t>557 20229999050000150</t>
  </si>
  <si>
    <t>686 20229999050000150</t>
  </si>
  <si>
    <t>691 20229999050000150</t>
  </si>
  <si>
    <t>696 20229999050000150</t>
  </si>
  <si>
    <t>697 20229999050000150</t>
  </si>
  <si>
    <t>699 20229999050000150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</si>
  <si>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</si>
  <si>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</si>
  <si>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</si>
  <si>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696 20230013000000150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</si>
  <si>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</si>
  <si>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696 20230013050000150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</si>
  <si>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</si>
  <si>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696 20230022000000150</t>
  </si>
  <si>
    <t>Субвенции бюджетам муниципальных районов на предоставление гражданам субсидий на оплату жилого помещения и коммунальных услуг</t>
  </si>
  <si>
    <t>696 20230022050000150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</si>
  <si>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</si>
  <si>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</si>
  <si>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</si>
  <si>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</si>
  <si>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557 20230024050000150</t>
  </si>
  <si>
    <t>560 20230024050000150</t>
  </si>
  <si>
    <t>686 20230024050000150</t>
  </si>
  <si>
    <t>691 20230024050000150</t>
  </si>
  <si>
    <t>692 20230024050000150</t>
  </si>
  <si>
    <t>696 20230024050000150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</si>
  <si>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</si>
  <si>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696 20230027000000150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</si>
  <si>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</si>
  <si>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696 20230027050000150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</si>
  <si>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</si>
  <si>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691 20230029000000150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</si>
  <si>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</si>
  <si>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691 20230029050000150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</si>
  <si>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</si>
  <si>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696 20235082000000150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</si>
  <si>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</si>
  <si>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696 20235082050000150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</si>
  <si>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</si>
  <si>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560 20235118000000150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</si>
  <si>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</si>
  <si>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560 20235118050000150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</si>
  <si>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</si>
  <si>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557 20235120000000150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</si>
  <si>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</si>
  <si>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557 20235120050000150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</si>
  <si>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</si>
  <si>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696 20235220000000150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</si>
  <si>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</si>
  <si>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696 20235220050000150</t>
  </si>
  <si>
    <t>Субвенции бюджетам на оплату жилищно-коммунальных услуг отдельным категориям граждан</t>
  </si>
  <si>
    <t>696 20235250000000150</t>
  </si>
  <si>
    <t>Субвенции бюджетам муниципальных районов на оплату жилищно-коммунальных услуг отдельным категориям граждан</t>
  </si>
  <si>
    <t>696 20235250050000150</t>
  </si>
  <si>
    <t>Субвенции бюджетам на государственную регистрацию актов гражданского состояния</t>
  </si>
  <si>
    <t>557 20235930000000150</t>
  </si>
  <si>
    <t>Субвенции бюджетам муниципальных районов на государственную регистрацию актов гражданского состояния</t>
  </si>
  <si>
    <t>557 20235930050000150</t>
  </si>
  <si>
    <t>Прочие субвенции</t>
  </si>
  <si>
    <t>000 20239999000000150</t>
  </si>
  <si>
    <t>Прочие субвенции бюджетам муниципальных районов</t>
  </si>
  <si>
    <t>000 20239999050000150</t>
  </si>
  <si>
    <t>686 20239999050000150</t>
  </si>
  <si>
    <t>Иные межбюджетные трансферты</t>
  </si>
  <si>
    <t>000 20240000000000150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</si>
  <si>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</si>
  <si>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560 20240014000000150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</si>
  <si>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</si>
  <si>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560 20240014050000150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</si>
  <si>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</si>
  <si>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691 20245050050000150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</si>
  <si>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</si>
  <si>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691 20245179000000150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</si>
  <si>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</si>
  <si>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691 20245179050000150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</si>
  <si>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</si>
  <si>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691 20245303000000150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</si>
  <si>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</si>
  <si>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691 20245303050000150</t>
  </si>
  <si>
    <t>Прочие межбюджетные трансферты, передаваемые бюджетам</t>
  </si>
  <si>
    <t>000 20249999000000150</t>
  </si>
  <si>
    <t>Прочие межбюджетные трансферты, передаваемые бюджетам муниципальных районов</t>
  </si>
  <si>
    <t>000 20249999050000150</t>
  </si>
  <si>
    <t>557 20249999050000150</t>
  </si>
  <si>
    <t>686 20249999050000150</t>
  </si>
  <si>
    <t>691 20249999050000150</t>
  </si>
  <si>
    <t>696 20249999050000150</t>
  </si>
  <si>
    <t>ПРОЧИЕ БЕЗВОЗМЕЗДНЫЕ ПОСТУПЛЕНИЯ</t>
  </si>
  <si>
    <t>000 20700000000000000</t>
  </si>
  <si>
    <t>Прочие безвозмездные поступления в бюджеты муниципальных районов</t>
  </si>
  <si>
    <t>000 20705030050000150</t>
  </si>
  <si>
    <t>691 20705030050000150</t>
  </si>
  <si>
    <t>692 20705030050000150</t>
  </si>
  <si>
    <t>Доходы/PARAMS</t>
  </si>
  <si>
    <t>ДОХОДЫ КАТАВ-ИВАНОВСКОГО МУНИЦИПАЛЬНОГО РАЙОНА ЗА 2024 год ПО КОДАМ КЛАССИФИКАЦИИ ДОХОДОВ БЮДЖЕТА</t>
  </si>
  <si>
    <t>Приложение1</t>
  </si>
  <si>
    <t>к Решению Собрания депутатов Катав-Ивановского муниципального района" Об исполнении районного бюджета Катав-Ивановского муниципального района за 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</si>
</sst>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1" x14ac:knownFonts="1">
    <font>
      <sz val="10"/>
      <name val="Arial"/>
    </font>
    <font>
      <b/>
      <sz val="11"/>
      <name val="Arial Cyr"/>
    </font>
    <font>
      <sz val="8"/>
      <name val="Arial Cyr"/>
    </font>
    <font>
      <sz val="10"/>
      <name val="Arial Cyr"/>
    </font>
    <font>
      <b/>
      <sz val="10"/>
      <name val="Arial Cyr"/>
    </font>
    <font>
      <sz val="11"/>
      <name val="Times New Roman"/>
      <family val="1"/>
      <charset val="204"/>
    </font>
    <font>
      <sz val="10"/>
      <name val="Times New Roman"/>
      <family val="1"/>
      <charset val="204"/>
    </font>
    <font>
      <b/>
      <sz val="10"/>
      <name val="Arial Cyr"/>
      <charset val="204"/>
    </font>
    <font>
      <b/>
      <sz val="10"/>
      <name val="Arial"/>
      <family val="2"/>
      <charset val="204"/>
    </font>
    <font>
      <b/>
      <sz val="14"/>
      <name val="Arial Cyr"/>
    </font>
    <font>
      <b/>
      <sz val="14"/>
      <name val="Arial"/>
      <family val="2"/>
      <charset val="204"/>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9">
    <xf numFmtId="0" fontId="0" fillId="0" borderId="0" xfId="0"/>
    <xf numFmtId="0" fontId="2" fillId="0" borderId="0" xfId="0" applyFont="1" applyBorder="1" applyAlignment="1" applyProtection="1"/>
    <xf numFmtId="0" fontId="3" fillId="0" borderId="0" xfId="0" applyFont="1" applyBorder="1" applyAlignment="1" applyProtection="1">
      <alignment horizontal="left"/>
    </xf>
    <xf numFmtId="0" fontId="2" fillId="0" borderId="0" xfId="0" applyFont="1" applyBorder="1" applyAlignment="1" applyProtection="1">
      <alignment horizontal="left"/>
    </xf>
    <xf numFmtId="49" fontId="3" fillId="0" borderId="0" xfId="0" applyNumberFormat="1" applyFont="1" applyBorder="1" applyAlignment="1" applyProtection="1"/>
    <xf numFmtId="0" fontId="1" fillId="0" borderId="0" xfId="0" applyFont="1" applyBorder="1" applyAlignment="1" applyProtection="1"/>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49" fontId="2" fillId="0" borderId="15" xfId="0" applyNumberFormat="1" applyFont="1" applyBorder="1" applyAlignment="1" applyProtection="1">
      <alignment horizontal="center" vertical="center"/>
    </xf>
    <xf numFmtId="0" fontId="0" fillId="0" borderId="0" xfId="0" applyAlignment="1">
      <alignment wrapText="1"/>
    </xf>
    <xf numFmtId="49" fontId="4" fillId="0" borderId="16" xfId="0" applyNumberFormat="1" applyFont="1" applyBorder="1" applyAlignment="1" applyProtection="1">
      <alignment horizontal="left" vertical="center" wrapText="1"/>
    </xf>
    <xf numFmtId="49" fontId="4" fillId="0" borderId="16" xfId="0" applyNumberFormat="1" applyFont="1" applyBorder="1" applyAlignment="1" applyProtection="1">
      <alignment horizontal="center" vertical="center" wrapText="1"/>
    </xf>
    <xf numFmtId="49" fontId="3" fillId="0" borderId="16" xfId="0" applyNumberFormat="1" applyFont="1" applyBorder="1" applyAlignment="1" applyProtection="1">
      <alignment horizontal="left" vertical="center" wrapText="1"/>
    </xf>
    <xf numFmtId="49" fontId="3" fillId="0" borderId="16" xfId="0" applyNumberFormat="1" applyFont="1" applyBorder="1" applyAlignment="1" applyProtection="1">
      <alignment horizontal="center" vertical="center" wrapText="1"/>
    </xf>
    <xf numFmtId="164" fontId="3" fillId="0" borderId="16" xfId="0" applyNumberFormat="1" applyFont="1" applyBorder="1" applyAlignment="1" applyProtection="1">
      <alignment horizontal="left" vertical="center" wrapText="1"/>
    </xf>
    <xf numFmtId="165" fontId="4" fillId="0" borderId="16" xfId="0" applyNumberFormat="1" applyFont="1" applyBorder="1" applyAlignment="1" applyProtection="1">
      <alignment horizontal="right" vertical="center"/>
    </xf>
    <xf numFmtId="165" fontId="3" fillId="0" borderId="16" xfId="0" applyNumberFormat="1" applyFont="1" applyBorder="1" applyAlignment="1" applyProtection="1">
      <alignment horizontal="right" vertical="center"/>
    </xf>
    <xf numFmtId="49" fontId="7" fillId="0" borderId="16" xfId="0" applyNumberFormat="1" applyFont="1" applyBorder="1" applyAlignment="1" applyProtection="1">
      <alignment horizontal="left" vertical="center" wrapText="1"/>
    </xf>
    <xf numFmtId="49" fontId="7" fillId="0" borderId="16" xfId="0" applyNumberFormat="1" applyFont="1" applyBorder="1" applyAlignment="1" applyProtection="1">
      <alignment horizontal="center" vertical="center" wrapText="1"/>
    </xf>
    <xf numFmtId="165" fontId="7" fillId="0" borderId="16" xfId="0" applyNumberFormat="1" applyFont="1" applyBorder="1" applyAlignment="1" applyProtection="1">
      <alignment horizontal="right" vertical="center"/>
    </xf>
    <xf numFmtId="0" fontId="8" fillId="0" borderId="0" xfId="0" applyFont="1"/>
    <xf numFmtId="164" fontId="4" fillId="0" borderId="16" xfId="0" applyNumberFormat="1" applyFont="1" applyBorder="1" applyAlignment="1" applyProtection="1">
      <alignment horizontal="left" vertical="center" wrapText="1"/>
    </xf>
    <xf numFmtId="0" fontId="8" fillId="0" borderId="0" xfId="0" applyFont="1" applyAlignment="1">
      <alignment horizontal="left"/>
    </xf>
    <xf numFmtId="49" fontId="4" fillId="0" borderId="17" xfId="0" applyNumberFormat="1" applyFont="1" applyBorder="1" applyAlignment="1" applyProtection="1">
      <alignment horizontal="center" vertical="center"/>
    </xf>
    <xf numFmtId="49" fontId="4" fillId="0" borderId="18" xfId="0" applyNumberFormat="1" applyFont="1" applyBorder="1" applyAlignment="1" applyProtection="1">
      <alignment horizontal="center" vertical="center"/>
    </xf>
    <xf numFmtId="0" fontId="2" fillId="0" borderId="13"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6" xfId="0" applyNumberFormat="1" applyFont="1" applyBorder="1" applyAlignment="1" applyProtection="1">
      <alignment horizontal="center" vertical="center" wrapText="1"/>
    </xf>
    <xf numFmtId="49" fontId="2" fillId="0" borderId="11" xfId="0" applyNumberFormat="1"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5" fillId="0" borderId="0" xfId="0" applyFont="1" applyBorder="1" applyAlignment="1" applyProtection="1">
      <alignment horizontal="left" wrapText="1"/>
    </xf>
    <xf numFmtId="0" fontId="6" fillId="0" borderId="0" xfId="0" applyFont="1" applyAlignment="1">
      <alignment horizontal="left" wrapText="1"/>
    </xf>
    <xf numFmtId="0" fontId="9" fillId="0" borderId="0" xfId="0" applyFont="1" applyBorder="1" applyAlignment="1" applyProtection="1">
      <alignment horizontal="center" vertical="center" wrapText="1"/>
    </xf>
    <xf numFmtId="0" fontId="10" fillId="0" borderId="0" xfId="0" applyFont="1" applyAlignment="1">
      <alignment horizontal="center" vertical="center" wrapText="1"/>
    </xf>
    <xf numFmtId="0" fontId="5" fillId="0" borderId="0" xfId="0" applyFont="1" applyBorder="1" applyAlignment="1" applyProtection="1">
      <alignment horizontal="justify" vertical="top" wrapText="1"/>
    </xf>
    <xf numFmtId="0" fontId="6" fillId="0" borderId="0" xfId="0" applyFont="1" applyAlignment="1">
      <alignment horizontal="justify" wrapText="1"/>
    </xf>
    <xf numFmtId="49" fontId="3" fillId="0" borderId="17"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49" fontId="7" fillId="0" borderId="17" xfId="0" applyNumberFormat="1" applyFont="1" applyBorder="1" applyAlignment="1" applyProtection="1">
      <alignment horizontal="center" vertical="center"/>
    </xf>
    <xf numFmtId="49" fontId="7" fillId="0" borderId="18" xfId="0" applyNumberFormat="1" applyFont="1" applyBorder="1" applyAlignment="1" applyProtection="1">
      <alignment horizontal="center" vertical="center"/>
    </xf>
    <xf numFmtId="49" fontId="4" fillId="0" borderId="19" xfId="0" applyNumberFormat="1" applyFont="1" applyBorder="1" applyAlignment="1" applyProtection="1">
      <alignment horizontal="center" vertical="center"/>
    </xf>
    <xf numFmtId="49" fontId="4" fillId="0" borderId="20" xfId="0" applyNumberFormat="1" applyFont="1" applyBorder="1" applyAlignment="1" applyProtection="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3"/>
  <sheetViews>
    <sheetView showGridLines="0" tabSelected="1" topLeftCell="A3" zoomScaleNormal="100" workbookViewId="0">
      <selection activeCell="H8" sqref="H8"/>
    </sheetView>
  </sheetViews>
  <sheetFormatPr defaultRowHeight="12.75" customHeight="1" x14ac:dyDescent="0.2"/>
  <cols>
    <col min="1" max="1" width="123.5703125" customWidth="1"/>
    <col min="2" max="2" width="8" customWidth="1"/>
    <col min="3" max="3" width="1.7109375" customWidth="1"/>
    <col min="4" max="4" width="23.7109375" customWidth="1"/>
    <col min="5" max="5" width="21.42578125" customWidth="1"/>
    <col min="6" max="6" width="9.42578125" customWidth="1"/>
    <col min="7" max="7" width="7.85546875" customWidth="1"/>
  </cols>
  <sheetData>
    <row r="1" spans="1:5" ht="18" hidden="1" customHeight="1" x14ac:dyDescent="0.25">
      <c r="A1" s="5"/>
      <c r="B1" s="5"/>
      <c r="C1" s="5"/>
      <c r="D1" s="5"/>
      <c r="E1" s="9"/>
    </row>
    <row r="2" spans="1:5" ht="18" hidden="1" customHeight="1" x14ac:dyDescent="0.25">
      <c r="A2" s="5"/>
      <c r="B2" s="5"/>
      <c r="C2" s="5"/>
      <c r="D2" s="5"/>
      <c r="E2" s="9"/>
    </row>
    <row r="3" spans="1:5" ht="20.25" customHeight="1" x14ac:dyDescent="0.25">
      <c r="A3" s="2"/>
      <c r="B3" s="37" t="s">
        <v>455</v>
      </c>
      <c r="C3" s="38"/>
      <c r="D3" s="38"/>
      <c r="E3" s="38"/>
    </row>
    <row r="4" spans="1:5" ht="13.35" customHeight="1" x14ac:dyDescent="0.2">
      <c r="A4" s="1"/>
      <c r="B4" s="41" t="s">
        <v>456</v>
      </c>
      <c r="C4" s="42"/>
      <c r="D4" s="42"/>
      <c r="E4" s="42"/>
    </row>
    <row r="5" spans="1:5" ht="13.35" customHeight="1" x14ac:dyDescent="0.2">
      <c r="A5" s="4"/>
      <c r="B5" s="42"/>
      <c r="C5" s="42"/>
      <c r="D5" s="42"/>
      <c r="E5" s="42"/>
    </row>
    <row r="6" spans="1:5" ht="36.75" customHeight="1" x14ac:dyDescent="0.2">
      <c r="A6" s="3"/>
      <c r="B6" s="42"/>
      <c r="C6" s="42"/>
      <c r="D6" s="42"/>
      <c r="E6" s="42"/>
    </row>
    <row r="7" spans="1:5" ht="15" customHeight="1" x14ac:dyDescent="0.2">
      <c r="A7" s="39" t="s">
        <v>454</v>
      </c>
      <c r="B7" s="40"/>
      <c r="C7" s="40"/>
      <c r="D7" s="40"/>
      <c r="E7" s="40"/>
    </row>
    <row r="8" spans="1:5" ht="22.5" customHeight="1" thickBot="1" x14ac:dyDescent="0.25">
      <c r="A8" s="39"/>
      <c r="B8" s="40"/>
      <c r="C8" s="40"/>
      <c r="D8" s="40"/>
      <c r="E8" s="40"/>
    </row>
    <row r="9" spans="1:5" ht="11.25" customHeight="1" x14ac:dyDescent="0.2">
      <c r="A9" s="33" t="s">
        <v>0</v>
      </c>
      <c r="B9" s="35" t="s">
        <v>1</v>
      </c>
      <c r="C9" s="29" t="s">
        <v>2</v>
      </c>
      <c r="D9" s="30"/>
      <c r="E9" s="27" t="s">
        <v>3</v>
      </c>
    </row>
    <row r="10" spans="1:5" ht="3.6" customHeight="1" x14ac:dyDescent="0.2">
      <c r="A10" s="34"/>
      <c r="B10" s="36"/>
      <c r="C10" s="31"/>
      <c r="D10" s="32"/>
      <c r="E10" s="28"/>
    </row>
    <row r="11" spans="1:5" ht="10.5" customHeight="1" x14ac:dyDescent="0.2">
      <c r="A11" s="34"/>
      <c r="B11" s="36"/>
      <c r="C11" s="31"/>
      <c r="D11" s="32"/>
      <c r="E11" s="28"/>
    </row>
    <row r="12" spans="1:5" ht="7.5" customHeight="1" x14ac:dyDescent="0.2">
      <c r="A12" s="34"/>
      <c r="B12" s="36"/>
      <c r="C12" s="31"/>
      <c r="D12" s="32"/>
      <c r="E12" s="28"/>
    </row>
    <row r="13" spans="1:5" ht="7.5" customHeight="1" x14ac:dyDescent="0.2">
      <c r="A13" s="34"/>
      <c r="B13" s="36"/>
      <c r="C13" s="31"/>
      <c r="D13" s="32"/>
      <c r="E13" s="28"/>
    </row>
    <row r="14" spans="1:5" ht="14.25" customHeight="1" thickBot="1" x14ac:dyDescent="0.25">
      <c r="A14" s="6">
        <v>1</v>
      </c>
      <c r="B14" s="7">
        <v>2</v>
      </c>
      <c r="C14" s="25">
        <v>3</v>
      </c>
      <c r="D14" s="26"/>
      <c r="E14" s="8" t="s">
        <v>4</v>
      </c>
    </row>
    <row r="15" spans="1:5" ht="18" customHeight="1" x14ac:dyDescent="0.2">
      <c r="A15" s="10" t="s">
        <v>5</v>
      </c>
      <c r="B15" s="11" t="s">
        <v>6</v>
      </c>
      <c r="C15" s="47" t="s">
        <v>7</v>
      </c>
      <c r="D15" s="48"/>
      <c r="E15" s="15">
        <f>E17+E169</f>
        <v>2361975.4200000004</v>
      </c>
    </row>
    <row r="16" spans="1:5" ht="13.35" customHeight="1" x14ac:dyDescent="0.2">
      <c r="A16" s="12" t="s">
        <v>8</v>
      </c>
      <c r="B16" s="13"/>
      <c r="C16" s="43"/>
      <c r="D16" s="44"/>
      <c r="E16" s="16"/>
    </row>
    <row r="17" spans="1:5" s="20" customFormat="1" ht="20.25" customHeight="1" x14ac:dyDescent="0.2">
      <c r="A17" s="10" t="s">
        <v>10</v>
      </c>
      <c r="B17" s="11" t="s">
        <v>6</v>
      </c>
      <c r="C17" s="23" t="s">
        <v>11</v>
      </c>
      <c r="D17" s="24"/>
      <c r="E17" s="15">
        <v>503880.1</v>
      </c>
    </row>
    <row r="18" spans="1:5" ht="17.25" customHeight="1" x14ac:dyDescent="0.2">
      <c r="A18" s="12" t="s">
        <v>12</v>
      </c>
      <c r="B18" s="13" t="s">
        <v>6</v>
      </c>
      <c r="C18" s="43" t="s">
        <v>13</v>
      </c>
      <c r="D18" s="44"/>
      <c r="E18" s="16">
        <v>391913.23</v>
      </c>
    </row>
    <row r="19" spans="1:5" ht="18" customHeight="1" x14ac:dyDescent="0.2">
      <c r="A19" s="17" t="s">
        <v>14</v>
      </c>
      <c r="B19" s="18" t="s">
        <v>6</v>
      </c>
      <c r="C19" s="45" t="s">
        <v>15</v>
      </c>
      <c r="D19" s="46"/>
      <c r="E19" s="19">
        <v>391913.23</v>
      </c>
    </row>
    <row r="20" spans="1:5" ht="38.25" x14ac:dyDescent="0.2">
      <c r="A20" s="14" t="s">
        <v>16</v>
      </c>
      <c r="B20" s="13" t="s">
        <v>6</v>
      </c>
      <c r="C20" s="43" t="s">
        <v>17</v>
      </c>
      <c r="D20" s="44"/>
      <c r="E20" s="16">
        <v>376670.66</v>
      </c>
    </row>
    <row r="21" spans="1:5" ht="51" x14ac:dyDescent="0.2">
      <c r="A21" s="14" t="s">
        <v>18</v>
      </c>
      <c r="B21" s="13" t="s">
        <v>6</v>
      </c>
      <c r="C21" s="43" t="s">
        <v>19</v>
      </c>
      <c r="D21" s="44"/>
      <c r="E21" s="16">
        <v>376666.42</v>
      </c>
    </row>
    <row r="22" spans="1:5" ht="51.75" customHeight="1" x14ac:dyDescent="0.2">
      <c r="A22" s="14" t="s">
        <v>20</v>
      </c>
      <c r="B22" s="13" t="s">
        <v>6</v>
      </c>
      <c r="C22" s="43" t="s">
        <v>21</v>
      </c>
      <c r="D22" s="44"/>
      <c r="E22" s="16">
        <v>4.24</v>
      </c>
    </row>
    <row r="23" spans="1:5" ht="44.25" customHeight="1" x14ac:dyDescent="0.2">
      <c r="A23" s="14" t="s">
        <v>23</v>
      </c>
      <c r="B23" s="13" t="s">
        <v>6</v>
      </c>
      <c r="C23" s="43" t="s">
        <v>24</v>
      </c>
      <c r="D23" s="44"/>
      <c r="E23" s="16">
        <v>2157.85</v>
      </c>
    </row>
    <row r="24" spans="1:5" ht="55.5" customHeight="1" x14ac:dyDescent="0.2">
      <c r="A24" s="14" t="s">
        <v>25</v>
      </c>
      <c r="B24" s="13" t="s">
        <v>6</v>
      </c>
      <c r="C24" s="43" t="s">
        <v>26</v>
      </c>
      <c r="D24" s="44"/>
      <c r="E24" s="16">
        <v>2151.88</v>
      </c>
    </row>
    <row r="25" spans="1:5" ht="56.25" customHeight="1" x14ac:dyDescent="0.2">
      <c r="A25" s="14" t="s">
        <v>27</v>
      </c>
      <c r="B25" s="13" t="s">
        <v>6</v>
      </c>
      <c r="C25" s="43" t="s">
        <v>28</v>
      </c>
      <c r="D25" s="44"/>
      <c r="E25" s="16">
        <v>5.96</v>
      </c>
    </row>
    <row r="26" spans="1:5" ht="25.5" x14ac:dyDescent="0.2">
      <c r="A26" s="12" t="s">
        <v>29</v>
      </c>
      <c r="B26" s="13" t="s">
        <v>6</v>
      </c>
      <c r="C26" s="43" t="s">
        <v>30</v>
      </c>
      <c r="D26" s="44"/>
      <c r="E26" s="16">
        <v>4531.05</v>
      </c>
    </row>
    <row r="27" spans="1:5" ht="38.25" x14ac:dyDescent="0.2">
      <c r="A27" s="12" t="s">
        <v>31</v>
      </c>
      <c r="B27" s="13" t="s">
        <v>6</v>
      </c>
      <c r="C27" s="43" t="s">
        <v>32</v>
      </c>
      <c r="D27" s="44"/>
      <c r="E27" s="16">
        <v>4501.08</v>
      </c>
    </row>
    <row r="28" spans="1:5" ht="38.25" x14ac:dyDescent="0.2">
      <c r="A28" s="12" t="s">
        <v>33</v>
      </c>
      <c r="B28" s="13" t="s">
        <v>6</v>
      </c>
      <c r="C28" s="43" t="s">
        <v>34</v>
      </c>
      <c r="D28" s="44"/>
      <c r="E28" s="16">
        <v>29.97</v>
      </c>
    </row>
    <row r="29" spans="1:5" ht="38.25" x14ac:dyDescent="0.2">
      <c r="A29" s="14" t="s">
        <v>35</v>
      </c>
      <c r="B29" s="13" t="s">
        <v>6</v>
      </c>
      <c r="C29" s="43" t="s">
        <v>36</v>
      </c>
      <c r="D29" s="44"/>
      <c r="E29" s="16">
        <v>3380.2</v>
      </c>
    </row>
    <row r="30" spans="1:5" ht="51" x14ac:dyDescent="0.2">
      <c r="A30" s="14" t="s">
        <v>37</v>
      </c>
      <c r="B30" s="13" t="s">
        <v>6</v>
      </c>
      <c r="C30" s="43" t="s">
        <v>38</v>
      </c>
      <c r="D30" s="44"/>
      <c r="E30" s="16">
        <v>3380.2</v>
      </c>
    </row>
    <row r="31" spans="1:5" ht="53.25" customHeight="1" x14ac:dyDescent="0.2">
      <c r="A31" s="14" t="s">
        <v>39</v>
      </c>
      <c r="B31" s="13" t="s">
        <v>6</v>
      </c>
      <c r="C31" s="43" t="s">
        <v>40</v>
      </c>
      <c r="D31" s="44"/>
      <c r="E31" s="16">
        <v>663.06</v>
      </c>
    </row>
    <row r="32" spans="1:5" ht="66.75" customHeight="1" x14ac:dyDescent="0.2">
      <c r="A32" s="14" t="s">
        <v>41</v>
      </c>
      <c r="B32" s="13" t="s">
        <v>6</v>
      </c>
      <c r="C32" s="43" t="s">
        <v>42</v>
      </c>
      <c r="D32" s="44"/>
      <c r="E32" s="16">
        <v>663.06</v>
      </c>
    </row>
    <row r="33" spans="1:5" ht="25.5" x14ac:dyDescent="0.2">
      <c r="A33" s="12" t="s">
        <v>43</v>
      </c>
      <c r="B33" s="13" t="s">
        <v>6</v>
      </c>
      <c r="C33" s="43" t="s">
        <v>44</v>
      </c>
      <c r="D33" s="44"/>
      <c r="E33" s="16">
        <v>4510.3999999999996</v>
      </c>
    </row>
    <row r="34" spans="1:5" ht="38.25" x14ac:dyDescent="0.2">
      <c r="A34" s="14" t="s">
        <v>45</v>
      </c>
      <c r="B34" s="13" t="s">
        <v>6</v>
      </c>
      <c r="C34" s="43" t="s">
        <v>46</v>
      </c>
      <c r="D34" s="44"/>
      <c r="E34" s="16">
        <v>4510.3999999999996</v>
      </c>
    </row>
    <row r="35" spans="1:5" s="20" customFormat="1" ht="19.5" customHeight="1" x14ac:dyDescent="0.2">
      <c r="A35" s="10" t="s">
        <v>47</v>
      </c>
      <c r="B35" s="11" t="s">
        <v>6</v>
      </c>
      <c r="C35" s="23" t="s">
        <v>48</v>
      </c>
      <c r="D35" s="24"/>
      <c r="E35" s="15">
        <v>6447.68</v>
      </c>
    </row>
    <row r="36" spans="1:5" s="20" customFormat="1" ht="17.25" customHeight="1" x14ac:dyDescent="0.2">
      <c r="A36" s="10" t="s">
        <v>49</v>
      </c>
      <c r="B36" s="11" t="s">
        <v>6</v>
      </c>
      <c r="C36" s="23" t="s">
        <v>50</v>
      </c>
      <c r="D36" s="24"/>
      <c r="E36" s="15">
        <v>6447.68</v>
      </c>
    </row>
    <row r="37" spans="1:5" ht="51" x14ac:dyDescent="0.2">
      <c r="A37" s="14" t="s">
        <v>51</v>
      </c>
      <c r="B37" s="13" t="s">
        <v>6</v>
      </c>
      <c r="C37" s="43" t="s">
        <v>52</v>
      </c>
      <c r="D37" s="44"/>
      <c r="E37" s="16">
        <v>3331.1</v>
      </c>
    </row>
    <row r="38" spans="1:5" ht="56.25" customHeight="1" x14ac:dyDescent="0.2">
      <c r="A38" s="14" t="s">
        <v>53</v>
      </c>
      <c r="B38" s="13" t="s">
        <v>6</v>
      </c>
      <c r="C38" s="43" t="s">
        <v>54</v>
      </c>
      <c r="D38" s="44"/>
      <c r="E38" s="16">
        <v>19.25</v>
      </c>
    </row>
    <row r="39" spans="1:5" ht="51" x14ac:dyDescent="0.2">
      <c r="A39" s="14" t="s">
        <v>55</v>
      </c>
      <c r="B39" s="13" t="s">
        <v>6</v>
      </c>
      <c r="C39" s="43" t="s">
        <v>56</v>
      </c>
      <c r="D39" s="44"/>
      <c r="E39" s="16">
        <v>3459.92</v>
      </c>
    </row>
    <row r="40" spans="1:5" ht="51" x14ac:dyDescent="0.2">
      <c r="A40" s="14" t="s">
        <v>57</v>
      </c>
      <c r="B40" s="13" t="s">
        <v>6</v>
      </c>
      <c r="C40" s="43" t="s">
        <v>58</v>
      </c>
      <c r="D40" s="44"/>
      <c r="E40" s="16">
        <v>-362.59</v>
      </c>
    </row>
    <row r="41" spans="1:5" s="20" customFormat="1" ht="19.5" customHeight="1" x14ac:dyDescent="0.2">
      <c r="A41" s="10" t="s">
        <v>59</v>
      </c>
      <c r="B41" s="11" t="s">
        <v>6</v>
      </c>
      <c r="C41" s="23" t="s">
        <v>60</v>
      </c>
      <c r="D41" s="24"/>
      <c r="E41" s="15">
        <v>43769.01</v>
      </c>
    </row>
    <row r="42" spans="1:5" ht="17.25" customHeight="1" x14ac:dyDescent="0.2">
      <c r="A42" s="17" t="s">
        <v>61</v>
      </c>
      <c r="B42" s="18" t="s">
        <v>6</v>
      </c>
      <c r="C42" s="45" t="s">
        <v>62</v>
      </c>
      <c r="D42" s="46"/>
      <c r="E42" s="19">
        <v>40456.32</v>
      </c>
    </row>
    <row r="43" spans="1:5" ht="17.25" customHeight="1" x14ac:dyDescent="0.2">
      <c r="A43" s="12" t="s">
        <v>63</v>
      </c>
      <c r="B43" s="13" t="s">
        <v>6</v>
      </c>
      <c r="C43" s="43" t="s">
        <v>64</v>
      </c>
      <c r="D43" s="44"/>
      <c r="E43" s="16">
        <v>28282.9</v>
      </c>
    </row>
    <row r="44" spans="1:5" ht="17.25" customHeight="1" x14ac:dyDescent="0.2">
      <c r="A44" s="12" t="s">
        <v>63</v>
      </c>
      <c r="B44" s="13" t="s">
        <v>6</v>
      </c>
      <c r="C44" s="43" t="s">
        <v>65</v>
      </c>
      <c r="D44" s="44"/>
      <c r="E44" s="16">
        <v>28282.9</v>
      </c>
    </row>
    <row r="45" spans="1:5" ht="18" customHeight="1" x14ac:dyDescent="0.2">
      <c r="A45" s="12" t="s">
        <v>66</v>
      </c>
      <c r="B45" s="13" t="s">
        <v>6</v>
      </c>
      <c r="C45" s="43" t="s">
        <v>67</v>
      </c>
      <c r="D45" s="44"/>
      <c r="E45" s="16">
        <v>12173.42</v>
      </c>
    </row>
    <row r="46" spans="1:5" ht="25.5" x14ac:dyDescent="0.2">
      <c r="A46" s="12" t="s">
        <v>68</v>
      </c>
      <c r="B46" s="13" t="s">
        <v>6</v>
      </c>
      <c r="C46" s="43" t="s">
        <v>69</v>
      </c>
      <c r="D46" s="44"/>
      <c r="E46" s="16">
        <v>12173.42</v>
      </c>
    </row>
    <row r="47" spans="1:5" s="20" customFormat="1" ht="18" customHeight="1" x14ac:dyDescent="0.2">
      <c r="A47" s="10" t="s">
        <v>70</v>
      </c>
      <c r="B47" s="11" t="s">
        <v>6</v>
      </c>
      <c r="C47" s="23" t="s">
        <v>71</v>
      </c>
      <c r="D47" s="24"/>
      <c r="E47" s="15">
        <v>102.19</v>
      </c>
    </row>
    <row r="48" spans="1:5" ht="17.25" customHeight="1" x14ac:dyDescent="0.2">
      <c r="A48" s="12" t="s">
        <v>70</v>
      </c>
      <c r="B48" s="13" t="s">
        <v>6</v>
      </c>
      <c r="C48" s="43" t="s">
        <v>72</v>
      </c>
      <c r="D48" s="44"/>
      <c r="E48" s="16">
        <v>102.19</v>
      </c>
    </row>
    <row r="49" spans="1:5" ht="25.5" x14ac:dyDescent="0.2">
      <c r="A49" s="12" t="s">
        <v>73</v>
      </c>
      <c r="B49" s="13" t="s">
        <v>6</v>
      </c>
      <c r="C49" s="43" t="s">
        <v>74</v>
      </c>
      <c r="D49" s="44"/>
      <c r="E49" s="16">
        <v>99.79</v>
      </c>
    </row>
    <row r="50" spans="1:5" ht="25.5" x14ac:dyDescent="0.2">
      <c r="A50" s="12" t="s">
        <v>75</v>
      </c>
      <c r="B50" s="13" t="s">
        <v>6</v>
      </c>
      <c r="C50" s="43" t="s">
        <v>76</v>
      </c>
      <c r="D50" s="44"/>
      <c r="E50" s="16">
        <v>2.39</v>
      </c>
    </row>
    <row r="51" spans="1:5" s="20" customFormat="1" ht="15.75" customHeight="1" x14ac:dyDescent="0.2">
      <c r="A51" s="10" t="s">
        <v>77</v>
      </c>
      <c r="B51" s="11" t="s">
        <v>6</v>
      </c>
      <c r="C51" s="23" t="s">
        <v>78</v>
      </c>
      <c r="D51" s="24"/>
      <c r="E51" s="15">
        <v>9.42</v>
      </c>
    </row>
    <row r="52" spans="1:5" ht="25.5" x14ac:dyDescent="0.2">
      <c r="A52" s="12" t="s">
        <v>79</v>
      </c>
      <c r="B52" s="13" t="s">
        <v>6</v>
      </c>
      <c r="C52" s="43" t="s">
        <v>80</v>
      </c>
      <c r="D52" s="44"/>
      <c r="E52" s="16">
        <v>9.42</v>
      </c>
    </row>
    <row r="53" spans="1:5" s="20" customFormat="1" ht="15.75" customHeight="1" x14ac:dyDescent="0.2">
      <c r="A53" s="10" t="s">
        <v>81</v>
      </c>
      <c r="B53" s="11" t="s">
        <v>6</v>
      </c>
      <c r="C53" s="23" t="s">
        <v>82</v>
      </c>
      <c r="D53" s="24"/>
      <c r="E53" s="15">
        <v>3201.09</v>
      </c>
    </row>
    <row r="54" spans="1:5" ht="26.25" customHeight="1" x14ac:dyDescent="0.2">
      <c r="A54" s="12" t="s">
        <v>83</v>
      </c>
      <c r="B54" s="13" t="s">
        <v>6</v>
      </c>
      <c r="C54" s="43" t="s">
        <v>84</v>
      </c>
      <c r="D54" s="44"/>
      <c r="E54" s="16">
        <v>3201.09</v>
      </c>
    </row>
    <row r="55" spans="1:5" s="20" customFormat="1" ht="17.25" customHeight="1" x14ac:dyDescent="0.2">
      <c r="A55" s="10" t="s">
        <v>85</v>
      </c>
      <c r="B55" s="11" t="s">
        <v>6</v>
      </c>
      <c r="C55" s="23" t="s">
        <v>86</v>
      </c>
      <c r="D55" s="24"/>
      <c r="E55" s="15">
        <v>3883.16</v>
      </c>
    </row>
    <row r="56" spans="1:5" ht="17.25" customHeight="1" x14ac:dyDescent="0.2">
      <c r="A56" s="12" t="s">
        <v>87</v>
      </c>
      <c r="B56" s="13" t="s">
        <v>6</v>
      </c>
      <c r="C56" s="43" t="s">
        <v>88</v>
      </c>
      <c r="D56" s="44"/>
      <c r="E56" s="16">
        <v>3883.16</v>
      </c>
    </row>
    <row r="57" spans="1:5" ht="17.25" customHeight="1" x14ac:dyDescent="0.2">
      <c r="A57" s="12" t="s">
        <v>89</v>
      </c>
      <c r="B57" s="13" t="s">
        <v>6</v>
      </c>
      <c r="C57" s="43" t="s">
        <v>90</v>
      </c>
      <c r="D57" s="44"/>
      <c r="E57" s="16">
        <v>468.34</v>
      </c>
    </row>
    <row r="58" spans="1:5" ht="25.5" x14ac:dyDescent="0.2">
      <c r="A58" s="12" t="s">
        <v>91</v>
      </c>
      <c r="B58" s="13" t="s">
        <v>6</v>
      </c>
      <c r="C58" s="43" t="s">
        <v>92</v>
      </c>
      <c r="D58" s="44"/>
      <c r="E58" s="16">
        <v>468.34</v>
      </c>
    </row>
    <row r="59" spans="1:5" ht="51" x14ac:dyDescent="0.2">
      <c r="A59" s="14" t="s">
        <v>93</v>
      </c>
      <c r="B59" s="13" t="s">
        <v>6</v>
      </c>
      <c r="C59" s="43" t="s">
        <v>94</v>
      </c>
      <c r="D59" s="44"/>
      <c r="E59" s="16">
        <v>3414.82</v>
      </c>
    </row>
    <row r="60" spans="1:5" ht="63.75" x14ac:dyDescent="0.2">
      <c r="A60" s="14" t="s">
        <v>95</v>
      </c>
      <c r="B60" s="13" t="s">
        <v>6</v>
      </c>
      <c r="C60" s="43" t="s">
        <v>96</v>
      </c>
      <c r="D60" s="44"/>
      <c r="E60" s="16">
        <v>3414.82</v>
      </c>
    </row>
    <row r="61" spans="1:5" s="20" customFormat="1" ht="18.75" customHeight="1" x14ac:dyDescent="0.2">
      <c r="A61" s="10" t="s">
        <v>97</v>
      </c>
      <c r="B61" s="11" t="s">
        <v>6</v>
      </c>
      <c r="C61" s="23" t="s">
        <v>98</v>
      </c>
      <c r="D61" s="24"/>
      <c r="E61" s="15">
        <v>8784.3799999999992</v>
      </c>
    </row>
    <row r="62" spans="1:5" ht="16.5" customHeight="1" x14ac:dyDescent="0.2">
      <c r="A62" s="12" t="s">
        <v>99</v>
      </c>
      <c r="B62" s="13" t="s">
        <v>6</v>
      </c>
      <c r="C62" s="43" t="s">
        <v>100</v>
      </c>
      <c r="D62" s="44"/>
      <c r="E62" s="16">
        <v>8764.3799999999992</v>
      </c>
    </row>
    <row r="63" spans="1:5" ht="38.25" x14ac:dyDescent="0.2">
      <c r="A63" s="14" t="s">
        <v>101</v>
      </c>
      <c r="B63" s="13" t="s">
        <v>6</v>
      </c>
      <c r="C63" s="43" t="s">
        <v>102</v>
      </c>
      <c r="D63" s="44"/>
      <c r="E63" s="16" t="s">
        <v>22</v>
      </c>
    </row>
    <row r="64" spans="1:5" ht="32.25" customHeight="1" x14ac:dyDescent="0.2">
      <c r="A64" s="12" t="s">
        <v>103</v>
      </c>
      <c r="B64" s="13" t="s">
        <v>6</v>
      </c>
      <c r="C64" s="43" t="s">
        <v>104</v>
      </c>
      <c r="D64" s="44"/>
      <c r="E64" s="16">
        <v>8163.97</v>
      </c>
    </row>
    <row r="65" spans="1:5" ht="38.25" x14ac:dyDescent="0.2">
      <c r="A65" s="14" t="s">
        <v>105</v>
      </c>
      <c r="B65" s="13" t="s">
        <v>6</v>
      </c>
      <c r="C65" s="43" t="s">
        <v>106</v>
      </c>
      <c r="D65" s="44"/>
      <c r="E65" s="16">
        <v>600.41</v>
      </c>
    </row>
    <row r="66" spans="1:5" ht="16.5" customHeight="1" x14ac:dyDescent="0.2">
      <c r="A66" s="12" t="s">
        <v>107</v>
      </c>
      <c r="B66" s="13" t="s">
        <v>6</v>
      </c>
      <c r="C66" s="43" t="s">
        <v>108</v>
      </c>
      <c r="D66" s="44"/>
      <c r="E66" s="16">
        <v>20</v>
      </c>
    </row>
    <row r="67" spans="1:5" ht="19.5" customHeight="1" x14ac:dyDescent="0.2">
      <c r="A67" s="12" t="s">
        <v>109</v>
      </c>
      <c r="B67" s="13" t="s">
        <v>6</v>
      </c>
      <c r="C67" s="43" t="s">
        <v>110</v>
      </c>
      <c r="D67" s="44"/>
      <c r="E67" s="16">
        <v>20</v>
      </c>
    </row>
    <row r="68" spans="1:5" s="20" customFormat="1" ht="24.75" customHeight="1" x14ac:dyDescent="0.2">
      <c r="A68" s="10" t="s">
        <v>111</v>
      </c>
      <c r="B68" s="11" t="s">
        <v>6</v>
      </c>
      <c r="C68" s="23" t="s">
        <v>112</v>
      </c>
      <c r="D68" s="24"/>
      <c r="E68" s="15">
        <v>9783.2999999999993</v>
      </c>
    </row>
    <row r="69" spans="1:5" s="20" customFormat="1" ht="27" customHeight="1" x14ac:dyDescent="0.2">
      <c r="A69" s="10" t="s">
        <v>113</v>
      </c>
      <c r="B69" s="11" t="s">
        <v>6</v>
      </c>
      <c r="C69" s="23" t="s">
        <v>114</v>
      </c>
      <c r="D69" s="24"/>
      <c r="E69" s="15">
        <v>8000.23</v>
      </c>
    </row>
    <row r="70" spans="1:5" ht="38.25" x14ac:dyDescent="0.2">
      <c r="A70" s="14" t="s">
        <v>115</v>
      </c>
      <c r="B70" s="13" t="s">
        <v>6</v>
      </c>
      <c r="C70" s="43" t="s">
        <v>116</v>
      </c>
      <c r="D70" s="44"/>
      <c r="E70" s="16">
        <v>4642.79</v>
      </c>
    </row>
    <row r="71" spans="1:5" ht="38.25" x14ac:dyDescent="0.2">
      <c r="A71" s="14" t="s">
        <v>117</v>
      </c>
      <c r="B71" s="13" t="s">
        <v>6</v>
      </c>
      <c r="C71" s="43" t="s">
        <v>118</v>
      </c>
      <c r="D71" s="44"/>
      <c r="E71" s="16">
        <v>3357.44</v>
      </c>
    </row>
    <row r="72" spans="1:5" ht="38.25" x14ac:dyDescent="0.2">
      <c r="A72" s="14" t="s">
        <v>117</v>
      </c>
      <c r="B72" s="13" t="s">
        <v>6</v>
      </c>
      <c r="C72" s="43" t="s">
        <v>119</v>
      </c>
      <c r="D72" s="44"/>
      <c r="E72" s="16">
        <v>2157.5</v>
      </c>
    </row>
    <row r="73" spans="1:5" ht="38.25" x14ac:dyDescent="0.2">
      <c r="A73" s="14" t="s">
        <v>117</v>
      </c>
      <c r="B73" s="13" t="s">
        <v>6</v>
      </c>
      <c r="C73" s="43" t="s">
        <v>120</v>
      </c>
      <c r="D73" s="44"/>
      <c r="E73" s="16">
        <v>1199.94</v>
      </c>
    </row>
    <row r="74" spans="1:5" s="20" customFormat="1" ht="38.25" x14ac:dyDescent="0.2">
      <c r="A74" s="21" t="s">
        <v>121</v>
      </c>
      <c r="B74" s="11" t="s">
        <v>6</v>
      </c>
      <c r="C74" s="23" t="s">
        <v>122</v>
      </c>
      <c r="D74" s="24"/>
      <c r="E74" s="15">
        <v>5.34</v>
      </c>
    </row>
    <row r="75" spans="1:5" ht="31.5" customHeight="1" x14ac:dyDescent="0.2">
      <c r="A75" s="12" t="s">
        <v>123</v>
      </c>
      <c r="B75" s="13" t="s">
        <v>6</v>
      </c>
      <c r="C75" s="43" t="s">
        <v>124</v>
      </c>
      <c r="D75" s="44"/>
      <c r="E75" s="16">
        <v>5.34</v>
      </c>
    </row>
    <row r="76" spans="1:5" s="20" customFormat="1" ht="38.25" x14ac:dyDescent="0.2">
      <c r="A76" s="21" t="s">
        <v>125</v>
      </c>
      <c r="B76" s="11" t="s">
        <v>6</v>
      </c>
      <c r="C76" s="23" t="s">
        <v>126</v>
      </c>
      <c r="D76" s="24"/>
      <c r="E76" s="15">
        <v>61.08</v>
      </c>
    </row>
    <row r="77" spans="1:5" ht="30" customHeight="1" x14ac:dyDescent="0.2">
      <c r="A77" s="12" t="s">
        <v>127</v>
      </c>
      <c r="B77" s="13" t="s">
        <v>6</v>
      </c>
      <c r="C77" s="43" t="s">
        <v>128</v>
      </c>
      <c r="D77" s="44"/>
      <c r="E77" s="16">
        <v>61.08</v>
      </c>
    </row>
    <row r="78" spans="1:5" s="20" customFormat="1" ht="25.5" x14ac:dyDescent="0.2">
      <c r="A78" s="10" t="s">
        <v>129</v>
      </c>
      <c r="B78" s="11" t="s">
        <v>6</v>
      </c>
      <c r="C78" s="23" t="s">
        <v>130</v>
      </c>
      <c r="D78" s="24"/>
      <c r="E78" s="15">
        <v>1686.58</v>
      </c>
    </row>
    <row r="79" spans="1:5" ht="18" customHeight="1" x14ac:dyDescent="0.2">
      <c r="A79" s="12" t="s">
        <v>131</v>
      </c>
      <c r="B79" s="13" t="s">
        <v>6</v>
      </c>
      <c r="C79" s="43" t="s">
        <v>132</v>
      </c>
      <c r="D79" s="44"/>
      <c r="E79" s="16">
        <v>1686.58</v>
      </c>
    </row>
    <row r="80" spans="1:5" ht="25.5" x14ac:dyDescent="0.2">
      <c r="A80" s="12" t="s">
        <v>133</v>
      </c>
      <c r="B80" s="13" t="s">
        <v>6</v>
      </c>
      <c r="C80" s="43" t="s">
        <v>134</v>
      </c>
      <c r="D80" s="44"/>
      <c r="E80" s="16" t="s">
        <v>22</v>
      </c>
    </row>
    <row r="81" spans="1:5" ht="39" customHeight="1" x14ac:dyDescent="0.2">
      <c r="A81" s="14" t="s">
        <v>135</v>
      </c>
      <c r="B81" s="13" t="s">
        <v>6</v>
      </c>
      <c r="C81" s="43" t="s">
        <v>136</v>
      </c>
      <c r="D81" s="44"/>
      <c r="E81" s="16" t="s">
        <v>22</v>
      </c>
    </row>
    <row r="82" spans="1:5" s="20" customFormat="1" ht="38.25" x14ac:dyDescent="0.2">
      <c r="A82" s="21" t="s">
        <v>137</v>
      </c>
      <c r="B82" s="11" t="s">
        <v>6</v>
      </c>
      <c r="C82" s="23" t="s">
        <v>138</v>
      </c>
      <c r="D82" s="24"/>
      <c r="E82" s="15">
        <v>30.06</v>
      </c>
    </row>
    <row r="83" spans="1:5" ht="32.25" customHeight="1" x14ac:dyDescent="0.2">
      <c r="A83" s="12" t="s">
        <v>139</v>
      </c>
      <c r="B83" s="13" t="s">
        <v>6</v>
      </c>
      <c r="C83" s="43" t="s">
        <v>140</v>
      </c>
      <c r="D83" s="44"/>
      <c r="E83" s="16">
        <v>30.06</v>
      </c>
    </row>
    <row r="84" spans="1:5" s="20" customFormat="1" ht="16.5" customHeight="1" x14ac:dyDescent="0.2">
      <c r="A84" s="10" t="s">
        <v>141</v>
      </c>
      <c r="B84" s="11" t="s">
        <v>6</v>
      </c>
      <c r="C84" s="23" t="s">
        <v>142</v>
      </c>
      <c r="D84" s="24"/>
      <c r="E84" s="15">
        <v>799.7</v>
      </c>
    </row>
    <row r="85" spans="1:5" ht="16.5" customHeight="1" x14ac:dyDescent="0.2">
      <c r="A85" s="12" t="s">
        <v>143</v>
      </c>
      <c r="B85" s="13" t="s">
        <v>6</v>
      </c>
      <c r="C85" s="43" t="s">
        <v>144</v>
      </c>
      <c r="D85" s="44"/>
      <c r="E85" s="16">
        <f>E86+E89+E92</f>
        <v>799.68</v>
      </c>
    </row>
    <row r="86" spans="1:5" ht="16.5" customHeight="1" x14ac:dyDescent="0.2">
      <c r="A86" s="12" t="s">
        <v>145</v>
      </c>
      <c r="B86" s="13" t="s">
        <v>6</v>
      </c>
      <c r="C86" s="43" t="s">
        <v>146</v>
      </c>
      <c r="D86" s="44"/>
      <c r="E86" s="16">
        <v>606.73</v>
      </c>
    </row>
    <row r="87" spans="1:5" ht="17.25" customHeight="1" x14ac:dyDescent="0.2">
      <c r="A87" s="12" t="s">
        <v>147</v>
      </c>
      <c r="B87" s="13" t="s">
        <v>6</v>
      </c>
      <c r="C87" s="43" t="s">
        <v>148</v>
      </c>
      <c r="D87" s="44"/>
      <c r="E87" s="16">
        <v>0.04</v>
      </c>
    </row>
    <row r="88" spans="1:5" ht="28.5" customHeight="1" x14ac:dyDescent="0.2">
      <c r="A88" s="12" t="s">
        <v>149</v>
      </c>
      <c r="B88" s="13" t="s">
        <v>6</v>
      </c>
      <c r="C88" s="43" t="s">
        <v>150</v>
      </c>
      <c r="D88" s="44"/>
      <c r="E88" s="16">
        <v>606.6</v>
      </c>
    </row>
    <row r="89" spans="1:5" x14ac:dyDescent="0.2">
      <c r="A89" s="12" t="s">
        <v>151</v>
      </c>
      <c r="B89" s="13" t="s">
        <v>6</v>
      </c>
      <c r="C89" s="43" t="s">
        <v>152</v>
      </c>
      <c r="D89" s="44"/>
      <c r="E89" s="16">
        <v>113.4</v>
      </c>
    </row>
    <row r="90" spans="1:5" x14ac:dyDescent="0.2">
      <c r="A90" s="12" t="s">
        <v>153</v>
      </c>
      <c r="B90" s="13" t="s">
        <v>6</v>
      </c>
      <c r="C90" s="43" t="s">
        <v>154</v>
      </c>
      <c r="D90" s="44"/>
      <c r="E90" s="16">
        <v>1.17</v>
      </c>
    </row>
    <row r="91" spans="1:5" ht="25.5" x14ac:dyDescent="0.2">
      <c r="A91" s="12" t="s">
        <v>155</v>
      </c>
      <c r="B91" s="13" t="s">
        <v>6</v>
      </c>
      <c r="C91" s="43" t="s">
        <v>156</v>
      </c>
      <c r="D91" s="44"/>
      <c r="E91" s="16">
        <v>112.31</v>
      </c>
    </row>
    <row r="92" spans="1:5" ht="17.25" customHeight="1" x14ac:dyDescent="0.2">
      <c r="A92" s="12" t="s">
        <v>157</v>
      </c>
      <c r="B92" s="13" t="s">
        <v>6</v>
      </c>
      <c r="C92" s="43" t="s">
        <v>158</v>
      </c>
      <c r="D92" s="44"/>
      <c r="E92" s="16">
        <v>79.55</v>
      </c>
    </row>
    <row r="93" spans="1:5" ht="17.25" customHeight="1" x14ac:dyDescent="0.2">
      <c r="A93" s="12" t="s">
        <v>159</v>
      </c>
      <c r="B93" s="13" t="s">
        <v>6</v>
      </c>
      <c r="C93" s="43" t="s">
        <v>160</v>
      </c>
      <c r="D93" s="44"/>
      <c r="E93" s="16">
        <v>79.55</v>
      </c>
    </row>
    <row r="94" spans="1:5" s="20" customFormat="1" ht="17.25" customHeight="1" x14ac:dyDescent="0.2">
      <c r="A94" s="10" t="s">
        <v>161</v>
      </c>
      <c r="B94" s="11" t="s">
        <v>6</v>
      </c>
      <c r="C94" s="23" t="s">
        <v>162</v>
      </c>
      <c r="D94" s="24"/>
      <c r="E94" s="15">
        <f>E95+E99</f>
        <v>23291.009999999995</v>
      </c>
    </row>
    <row r="95" spans="1:5" s="20" customFormat="1" ht="17.25" customHeight="1" x14ac:dyDescent="0.2">
      <c r="A95" s="10" t="s">
        <v>163</v>
      </c>
      <c r="B95" s="11" t="s">
        <v>6</v>
      </c>
      <c r="C95" s="23" t="s">
        <v>164</v>
      </c>
      <c r="D95" s="24"/>
      <c r="E95" s="15">
        <f>E96+E97+E98</f>
        <v>23207.499999999996</v>
      </c>
    </row>
    <row r="96" spans="1:5" ht="17.25" customHeight="1" x14ac:dyDescent="0.2">
      <c r="A96" s="12" t="s">
        <v>165</v>
      </c>
      <c r="B96" s="13" t="s">
        <v>6</v>
      </c>
      <c r="C96" s="43" t="s">
        <v>166</v>
      </c>
      <c r="D96" s="44"/>
      <c r="E96" s="16">
        <v>19518.099999999999</v>
      </c>
    </row>
    <row r="97" spans="1:5" ht="17.25" customHeight="1" x14ac:dyDescent="0.2">
      <c r="A97" s="12" t="s">
        <v>165</v>
      </c>
      <c r="B97" s="13" t="s">
        <v>6</v>
      </c>
      <c r="C97" s="43" t="s">
        <v>167</v>
      </c>
      <c r="D97" s="44"/>
      <c r="E97" s="16">
        <v>3639.1</v>
      </c>
    </row>
    <row r="98" spans="1:5" ht="17.25" customHeight="1" x14ac:dyDescent="0.2">
      <c r="A98" s="12" t="s">
        <v>165</v>
      </c>
      <c r="B98" s="13" t="s">
        <v>6</v>
      </c>
      <c r="C98" s="43" t="s">
        <v>168</v>
      </c>
      <c r="D98" s="44"/>
      <c r="E98" s="16">
        <v>50.3</v>
      </c>
    </row>
    <row r="99" spans="1:5" s="20" customFormat="1" ht="17.25" customHeight="1" x14ac:dyDescent="0.2">
      <c r="A99" s="10" t="s">
        <v>169</v>
      </c>
      <c r="B99" s="11" t="s">
        <v>6</v>
      </c>
      <c r="C99" s="23" t="s">
        <v>170</v>
      </c>
      <c r="D99" s="24"/>
      <c r="E99" s="15">
        <f>E100+E101+E102</f>
        <v>83.51</v>
      </c>
    </row>
    <row r="100" spans="1:5" ht="17.25" customHeight="1" x14ac:dyDescent="0.2">
      <c r="A100" s="12" t="s">
        <v>171</v>
      </c>
      <c r="B100" s="13" t="s">
        <v>6</v>
      </c>
      <c r="C100" s="43" t="s">
        <v>172</v>
      </c>
      <c r="D100" s="44"/>
      <c r="E100" s="16">
        <v>18.309999999999999</v>
      </c>
    </row>
    <row r="101" spans="1:5" ht="17.25" customHeight="1" x14ac:dyDescent="0.2">
      <c r="A101" s="12" t="s">
        <v>171</v>
      </c>
      <c r="B101" s="13" t="s">
        <v>6</v>
      </c>
      <c r="C101" s="43" t="s">
        <v>173</v>
      </c>
      <c r="D101" s="44"/>
      <c r="E101" s="16">
        <v>43.2</v>
      </c>
    </row>
    <row r="102" spans="1:5" ht="17.25" customHeight="1" x14ac:dyDescent="0.2">
      <c r="A102" s="12" t="s">
        <v>171</v>
      </c>
      <c r="B102" s="13" t="s">
        <v>6</v>
      </c>
      <c r="C102" s="43" t="s">
        <v>174</v>
      </c>
      <c r="D102" s="44"/>
      <c r="E102" s="16">
        <v>22</v>
      </c>
    </row>
    <row r="103" spans="1:5" s="20" customFormat="1" ht="18" customHeight="1" x14ac:dyDescent="0.2">
      <c r="A103" s="10" t="s">
        <v>175</v>
      </c>
      <c r="B103" s="11" t="s">
        <v>6</v>
      </c>
      <c r="C103" s="23" t="s">
        <v>176</v>
      </c>
      <c r="D103" s="24"/>
      <c r="E103" s="15">
        <v>12708.08</v>
      </c>
    </row>
    <row r="104" spans="1:5" s="20" customFormat="1" ht="38.25" customHeight="1" x14ac:dyDescent="0.2">
      <c r="A104" s="21" t="s">
        <v>177</v>
      </c>
      <c r="B104" s="11" t="s">
        <v>6</v>
      </c>
      <c r="C104" s="23" t="s">
        <v>178</v>
      </c>
      <c r="D104" s="24"/>
      <c r="E104" s="15">
        <v>7.67</v>
      </c>
    </row>
    <row r="105" spans="1:5" ht="38.25" x14ac:dyDescent="0.2">
      <c r="A105" s="14" t="s">
        <v>179</v>
      </c>
      <c r="B105" s="13" t="s">
        <v>6</v>
      </c>
      <c r="C105" s="43" t="s">
        <v>180</v>
      </c>
      <c r="D105" s="44"/>
      <c r="E105" s="16">
        <v>2.44</v>
      </c>
    </row>
    <row r="106" spans="1:5" ht="38.25" x14ac:dyDescent="0.2">
      <c r="A106" s="14" t="s">
        <v>181</v>
      </c>
      <c r="B106" s="13" t="s">
        <v>6</v>
      </c>
      <c r="C106" s="43" t="s">
        <v>182</v>
      </c>
      <c r="D106" s="44"/>
      <c r="E106" s="16">
        <v>5.23</v>
      </c>
    </row>
    <row r="107" spans="1:5" s="20" customFormat="1" ht="19.5" customHeight="1" x14ac:dyDescent="0.2">
      <c r="A107" s="10" t="s">
        <v>183</v>
      </c>
      <c r="B107" s="11" t="s">
        <v>6</v>
      </c>
      <c r="C107" s="23" t="s">
        <v>184</v>
      </c>
      <c r="D107" s="24"/>
      <c r="E107" s="15">
        <v>11673.99</v>
      </c>
    </row>
    <row r="108" spans="1:5" ht="19.5" customHeight="1" x14ac:dyDescent="0.2">
      <c r="A108" s="12" t="s">
        <v>185</v>
      </c>
      <c r="B108" s="13" t="s">
        <v>6</v>
      </c>
      <c r="C108" s="43" t="s">
        <v>186</v>
      </c>
      <c r="D108" s="44"/>
      <c r="E108" s="16">
        <v>11625.47</v>
      </c>
    </row>
    <row r="109" spans="1:5" ht="25.5" x14ac:dyDescent="0.2">
      <c r="A109" s="12" t="s">
        <v>187</v>
      </c>
      <c r="B109" s="13" t="s">
        <v>6</v>
      </c>
      <c r="C109" s="43" t="s">
        <v>188</v>
      </c>
      <c r="D109" s="44"/>
      <c r="E109" s="16">
        <v>6803.05</v>
      </c>
    </row>
    <row r="110" spans="1:5" ht="25.5" x14ac:dyDescent="0.2">
      <c r="A110" s="12" t="s">
        <v>189</v>
      </c>
      <c r="B110" s="13" t="s">
        <v>6</v>
      </c>
      <c r="C110" s="43" t="s">
        <v>190</v>
      </c>
      <c r="D110" s="44"/>
      <c r="E110" s="16">
        <v>4822.41</v>
      </c>
    </row>
    <row r="111" spans="1:5" ht="25.5" x14ac:dyDescent="0.2">
      <c r="A111" s="12" t="s">
        <v>189</v>
      </c>
      <c r="B111" s="13" t="s">
        <v>6</v>
      </c>
      <c r="C111" s="43" t="s">
        <v>191</v>
      </c>
      <c r="D111" s="44"/>
      <c r="E111" s="16">
        <v>417.9</v>
      </c>
    </row>
    <row r="112" spans="1:5" ht="25.5" x14ac:dyDescent="0.2">
      <c r="A112" s="12" t="s">
        <v>189</v>
      </c>
      <c r="B112" s="13" t="s">
        <v>6</v>
      </c>
      <c r="C112" s="43" t="s">
        <v>192</v>
      </c>
      <c r="D112" s="44"/>
      <c r="E112" s="16">
        <v>4404.5200000000004</v>
      </c>
    </row>
    <row r="113" spans="1:5" ht="25.5" x14ac:dyDescent="0.2">
      <c r="A113" s="12" t="s">
        <v>193</v>
      </c>
      <c r="B113" s="13" t="s">
        <v>6</v>
      </c>
      <c r="C113" s="43" t="s">
        <v>194</v>
      </c>
      <c r="D113" s="44"/>
      <c r="E113" s="16">
        <v>48.53</v>
      </c>
    </row>
    <row r="114" spans="1:5" ht="25.5" x14ac:dyDescent="0.2">
      <c r="A114" s="12" t="s">
        <v>195</v>
      </c>
      <c r="B114" s="13" t="s">
        <v>6</v>
      </c>
      <c r="C114" s="43" t="s">
        <v>196</v>
      </c>
      <c r="D114" s="44"/>
      <c r="E114" s="16">
        <v>48.53</v>
      </c>
    </row>
    <row r="115" spans="1:5" s="20" customFormat="1" ht="21.75" customHeight="1" x14ac:dyDescent="0.2">
      <c r="A115" s="10" t="s">
        <v>197</v>
      </c>
      <c r="B115" s="11" t="s">
        <v>6</v>
      </c>
      <c r="C115" s="23" t="s">
        <v>198</v>
      </c>
      <c r="D115" s="24"/>
      <c r="E115" s="15">
        <v>1026.4100000000001</v>
      </c>
    </row>
    <row r="116" spans="1:5" ht="25.5" x14ac:dyDescent="0.2">
      <c r="A116" s="12" t="s">
        <v>199</v>
      </c>
      <c r="B116" s="13" t="s">
        <v>6</v>
      </c>
      <c r="C116" s="43" t="s">
        <v>200</v>
      </c>
      <c r="D116" s="44"/>
      <c r="E116" s="16">
        <v>1026.4100000000001</v>
      </c>
    </row>
    <row r="117" spans="1:5" s="20" customFormat="1" ht="18" customHeight="1" x14ac:dyDescent="0.2">
      <c r="A117" s="10" t="s">
        <v>201</v>
      </c>
      <c r="B117" s="11" t="s">
        <v>6</v>
      </c>
      <c r="C117" s="23" t="s">
        <v>202</v>
      </c>
      <c r="D117" s="24"/>
      <c r="E117" s="15">
        <f>E118+E122+E126+E130+E134+E136+E138+E140+E142+E151+E159+E155+E146</f>
        <v>1755.17</v>
      </c>
    </row>
    <row r="118" spans="1:5" ht="25.5" x14ac:dyDescent="0.2">
      <c r="A118" s="12" t="s">
        <v>203</v>
      </c>
      <c r="B118" s="13" t="s">
        <v>6</v>
      </c>
      <c r="C118" s="43" t="s">
        <v>204</v>
      </c>
      <c r="D118" s="44"/>
      <c r="E118" s="16">
        <v>15.71</v>
      </c>
    </row>
    <row r="119" spans="1:5" ht="38.25" x14ac:dyDescent="0.2">
      <c r="A119" s="14" t="s">
        <v>205</v>
      </c>
      <c r="B119" s="13" t="s">
        <v>6</v>
      </c>
      <c r="C119" s="43" t="s">
        <v>206</v>
      </c>
      <c r="D119" s="44"/>
      <c r="E119" s="16">
        <v>15.71</v>
      </c>
    </row>
    <row r="120" spans="1:5" ht="38.25" x14ac:dyDescent="0.2">
      <c r="A120" s="14" t="s">
        <v>205</v>
      </c>
      <c r="B120" s="13" t="s">
        <v>6</v>
      </c>
      <c r="C120" s="43" t="s">
        <v>207</v>
      </c>
      <c r="D120" s="44"/>
      <c r="E120" s="16">
        <v>13.43</v>
      </c>
    </row>
    <row r="121" spans="1:5" ht="38.25" x14ac:dyDescent="0.2">
      <c r="A121" s="14" t="s">
        <v>205</v>
      </c>
      <c r="B121" s="13" t="s">
        <v>6</v>
      </c>
      <c r="C121" s="43" t="s">
        <v>208</v>
      </c>
      <c r="D121" s="44"/>
      <c r="E121" s="16">
        <v>2.2799999999999998</v>
      </c>
    </row>
    <row r="122" spans="1:5" ht="38.25" x14ac:dyDescent="0.2">
      <c r="A122" s="12" t="s">
        <v>209</v>
      </c>
      <c r="B122" s="13" t="s">
        <v>6</v>
      </c>
      <c r="C122" s="43" t="s">
        <v>210</v>
      </c>
      <c r="D122" s="44"/>
      <c r="E122" s="16">
        <v>115.66</v>
      </c>
    </row>
    <row r="123" spans="1:5" ht="38.25" customHeight="1" x14ac:dyDescent="0.2">
      <c r="A123" s="14" t="s">
        <v>211</v>
      </c>
      <c r="B123" s="13" t="s">
        <v>6</v>
      </c>
      <c r="C123" s="43" t="s">
        <v>212</v>
      </c>
      <c r="D123" s="44"/>
      <c r="E123" s="16">
        <v>115.66</v>
      </c>
    </row>
    <row r="124" spans="1:5" ht="38.25" customHeight="1" x14ac:dyDescent="0.2">
      <c r="A124" s="14" t="s">
        <v>211</v>
      </c>
      <c r="B124" s="13" t="s">
        <v>6</v>
      </c>
      <c r="C124" s="43" t="s">
        <v>213</v>
      </c>
      <c r="D124" s="44"/>
      <c r="E124" s="16">
        <v>7.89</v>
      </c>
    </row>
    <row r="125" spans="1:5" ht="38.25" customHeight="1" x14ac:dyDescent="0.2">
      <c r="A125" s="14" t="s">
        <v>211</v>
      </c>
      <c r="B125" s="13" t="s">
        <v>6</v>
      </c>
      <c r="C125" s="43" t="s">
        <v>214</v>
      </c>
      <c r="D125" s="44"/>
      <c r="E125" s="16">
        <v>107.77</v>
      </c>
    </row>
    <row r="126" spans="1:5" ht="25.5" x14ac:dyDescent="0.2">
      <c r="A126" s="12" t="s">
        <v>215</v>
      </c>
      <c r="B126" s="13" t="s">
        <v>6</v>
      </c>
      <c r="C126" s="43" t="s">
        <v>216</v>
      </c>
      <c r="D126" s="44"/>
      <c r="E126" s="16">
        <v>21.26</v>
      </c>
    </row>
    <row r="127" spans="1:5" ht="38.25" x14ac:dyDescent="0.2">
      <c r="A127" s="14" t="s">
        <v>217</v>
      </c>
      <c r="B127" s="13" t="s">
        <v>6</v>
      </c>
      <c r="C127" s="43" t="s">
        <v>218</v>
      </c>
      <c r="D127" s="44"/>
      <c r="E127" s="16">
        <v>21.26</v>
      </c>
    </row>
    <row r="128" spans="1:5" ht="38.25" x14ac:dyDescent="0.2">
      <c r="A128" s="14" t="s">
        <v>217</v>
      </c>
      <c r="B128" s="13" t="s">
        <v>6</v>
      </c>
      <c r="C128" s="43" t="s">
        <v>219</v>
      </c>
      <c r="D128" s="44"/>
      <c r="E128" s="16">
        <v>0.25</v>
      </c>
    </row>
    <row r="129" spans="1:5" ht="38.25" x14ac:dyDescent="0.2">
      <c r="A129" s="14" t="s">
        <v>217</v>
      </c>
      <c r="B129" s="13" t="s">
        <v>6</v>
      </c>
      <c r="C129" s="43" t="s">
        <v>220</v>
      </c>
      <c r="D129" s="44"/>
      <c r="E129" s="16">
        <v>21.01</v>
      </c>
    </row>
    <row r="130" spans="1:5" ht="25.5" x14ac:dyDescent="0.2">
      <c r="A130" s="12" t="s">
        <v>221</v>
      </c>
      <c r="B130" s="13" t="s">
        <v>6</v>
      </c>
      <c r="C130" s="43" t="s">
        <v>222</v>
      </c>
      <c r="D130" s="44"/>
      <c r="E130" s="16">
        <v>36.06</v>
      </c>
    </row>
    <row r="131" spans="1:5" ht="38.25" x14ac:dyDescent="0.2">
      <c r="A131" s="14" t="s">
        <v>223</v>
      </c>
      <c r="B131" s="13" t="s">
        <v>6</v>
      </c>
      <c r="C131" s="43" t="s">
        <v>224</v>
      </c>
      <c r="D131" s="44"/>
      <c r="E131" s="16">
        <v>36.06</v>
      </c>
    </row>
    <row r="132" spans="1:5" ht="38.25" x14ac:dyDescent="0.2">
      <c r="A132" s="14" t="s">
        <v>223</v>
      </c>
      <c r="B132" s="13" t="s">
        <v>6</v>
      </c>
      <c r="C132" s="43" t="s">
        <v>225</v>
      </c>
      <c r="D132" s="44"/>
      <c r="E132" s="16">
        <v>34.06</v>
      </c>
    </row>
    <row r="133" spans="1:5" ht="38.25" x14ac:dyDescent="0.2">
      <c r="A133" s="14" t="s">
        <v>223</v>
      </c>
      <c r="B133" s="13" t="s">
        <v>6</v>
      </c>
      <c r="C133" s="43" t="s">
        <v>226</v>
      </c>
      <c r="D133" s="44"/>
      <c r="E133" s="16">
        <v>2</v>
      </c>
    </row>
    <row r="134" spans="1:5" ht="31.5" customHeight="1" x14ac:dyDescent="0.2">
      <c r="A134" s="12" t="s">
        <v>227</v>
      </c>
      <c r="B134" s="13" t="s">
        <v>6</v>
      </c>
      <c r="C134" s="43" t="s">
        <v>228</v>
      </c>
      <c r="D134" s="44"/>
      <c r="E134" s="16">
        <v>62.45</v>
      </c>
    </row>
    <row r="135" spans="1:5" ht="42.75" customHeight="1" x14ac:dyDescent="0.2">
      <c r="A135" s="14" t="s">
        <v>229</v>
      </c>
      <c r="B135" s="13" t="s">
        <v>6</v>
      </c>
      <c r="C135" s="43" t="s">
        <v>230</v>
      </c>
      <c r="D135" s="44"/>
      <c r="E135" s="16">
        <v>62.45</v>
      </c>
    </row>
    <row r="136" spans="1:5" ht="32.25" customHeight="1" x14ac:dyDescent="0.2">
      <c r="A136" s="12" t="s">
        <v>231</v>
      </c>
      <c r="B136" s="13" t="s">
        <v>6</v>
      </c>
      <c r="C136" s="43" t="s">
        <v>232</v>
      </c>
      <c r="D136" s="44"/>
      <c r="E136" s="16">
        <v>15.86</v>
      </c>
    </row>
    <row r="137" spans="1:5" ht="51" x14ac:dyDescent="0.2">
      <c r="A137" s="14" t="s">
        <v>233</v>
      </c>
      <c r="B137" s="13" t="s">
        <v>6</v>
      </c>
      <c r="C137" s="43" t="s">
        <v>234</v>
      </c>
      <c r="D137" s="44"/>
      <c r="E137" s="16">
        <v>15.86</v>
      </c>
    </row>
    <row r="138" spans="1:5" ht="25.5" x14ac:dyDescent="0.2">
      <c r="A138" s="12" t="s">
        <v>235</v>
      </c>
      <c r="B138" s="13" t="s">
        <v>6</v>
      </c>
      <c r="C138" s="43" t="s">
        <v>236</v>
      </c>
      <c r="D138" s="44"/>
      <c r="E138" s="16">
        <v>36.5</v>
      </c>
    </row>
    <row r="139" spans="1:5" ht="38.25" x14ac:dyDescent="0.2">
      <c r="A139" s="14" t="s">
        <v>237</v>
      </c>
      <c r="B139" s="13" t="s">
        <v>6</v>
      </c>
      <c r="C139" s="43" t="s">
        <v>238</v>
      </c>
      <c r="D139" s="44"/>
      <c r="E139" s="16">
        <v>36.5</v>
      </c>
    </row>
    <row r="140" spans="1:5" ht="25.5" x14ac:dyDescent="0.2">
      <c r="A140" s="12" t="s">
        <v>239</v>
      </c>
      <c r="B140" s="13" t="s">
        <v>6</v>
      </c>
      <c r="C140" s="43" t="s">
        <v>240</v>
      </c>
      <c r="D140" s="44"/>
      <c r="E140" s="16">
        <v>226.7</v>
      </c>
    </row>
    <row r="141" spans="1:5" ht="38.25" x14ac:dyDescent="0.2">
      <c r="A141" s="14" t="s">
        <v>241</v>
      </c>
      <c r="B141" s="13" t="s">
        <v>6</v>
      </c>
      <c r="C141" s="43" t="s">
        <v>242</v>
      </c>
      <c r="D141" s="44"/>
      <c r="E141" s="16">
        <v>226.7</v>
      </c>
    </row>
    <row r="142" spans="1:5" ht="28.5" customHeight="1" x14ac:dyDescent="0.2">
      <c r="A142" s="12" t="s">
        <v>243</v>
      </c>
      <c r="B142" s="13" t="s">
        <v>6</v>
      </c>
      <c r="C142" s="43" t="s">
        <v>244</v>
      </c>
      <c r="D142" s="44"/>
      <c r="E142" s="16">
        <v>107.16</v>
      </c>
    </row>
    <row r="143" spans="1:5" ht="38.25" x14ac:dyDescent="0.2">
      <c r="A143" s="14" t="s">
        <v>245</v>
      </c>
      <c r="B143" s="13" t="s">
        <v>6</v>
      </c>
      <c r="C143" s="43" t="s">
        <v>246</v>
      </c>
      <c r="D143" s="44"/>
      <c r="E143" s="16">
        <v>107.16</v>
      </c>
    </row>
    <row r="144" spans="1:5" ht="38.25" x14ac:dyDescent="0.2">
      <c r="A144" s="14" t="s">
        <v>245</v>
      </c>
      <c r="B144" s="13" t="s">
        <v>6</v>
      </c>
      <c r="C144" s="43" t="s">
        <v>247</v>
      </c>
      <c r="D144" s="44"/>
      <c r="E144" s="16">
        <v>8.61</v>
      </c>
    </row>
    <row r="145" spans="1:5" ht="38.25" x14ac:dyDescent="0.2">
      <c r="A145" s="14" t="s">
        <v>245</v>
      </c>
      <c r="B145" s="13" t="s">
        <v>6</v>
      </c>
      <c r="C145" s="43" t="s">
        <v>248</v>
      </c>
      <c r="D145" s="44"/>
      <c r="E145" s="16">
        <v>98.55</v>
      </c>
    </row>
    <row r="146" spans="1:5" ht="25.5" x14ac:dyDescent="0.2">
      <c r="A146" s="12" t="s">
        <v>249</v>
      </c>
      <c r="B146" s="13" t="s">
        <v>6</v>
      </c>
      <c r="C146" s="43" t="s">
        <v>250</v>
      </c>
      <c r="D146" s="44"/>
      <c r="E146" s="16">
        <v>145.9</v>
      </c>
    </row>
    <row r="147" spans="1:5" ht="30" customHeight="1" x14ac:dyDescent="0.2">
      <c r="A147" s="12" t="s">
        <v>251</v>
      </c>
      <c r="B147" s="13" t="s">
        <v>6</v>
      </c>
      <c r="C147" s="43" t="s">
        <v>252</v>
      </c>
      <c r="D147" s="44"/>
      <c r="E147" s="16">
        <v>145.9</v>
      </c>
    </row>
    <row r="148" spans="1:5" ht="30" customHeight="1" x14ac:dyDescent="0.2">
      <c r="A148" s="12" t="s">
        <v>251</v>
      </c>
      <c r="B148" s="13" t="s">
        <v>6</v>
      </c>
      <c r="C148" s="43" t="s">
        <v>253</v>
      </c>
      <c r="D148" s="44"/>
      <c r="E148" s="16">
        <v>30.36</v>
      </c>
    </row>
    <row r="149" spans="1:5" ht="30" customHeight="1" x14ac:dyDescent="0.2">
      <c r="A149" s="12" t="s">
        <v>251</v>
      </c>
      <c r="B149" s="13" t="s">
        <v>6</v>
      </c>
      <c r="C149" s="43" t="s">
        <v>254</v>
      </c>
      <c r="D149" s="44"/>
      <c r="E149" s="16">
        <v>28.1</v>
      </c>
    </row>
    <row r="150" spans="1:5" ht="30" customHeight="1" x14ac:dyDescent="0.2">
      <c r="A150" s="12" t="s">
        <v>251</v>
      </c>
      <c r="B150" s="13" t="s">
        <v>6</v>
      </c>
      <c r="C150" s="43" t="s">
        <v>255</v>
      </c>
      <c r="D150" s="44"/>
      <c r="E150" s="16">
        <v>89.44</v>
      </c>
    </row>
    <row r="151" spans="1:5" ht="38.25" x14ac:dyDescent="0.2">
      <c r="A151" s="14" t="s">
        <v>256</v>
      </c>
      <c r="B151" s="13" t="s">
        <v>6</v>
      </c>
      <c r="C151" s="43" t="s">
        <v>257</v>
      </c>
      <c r="D151" s="44"/>
      <c r="E151" s="16">
        <v>-24.76</v>
      </c>
    </row>
    <row r="152" spans="1:5" ht="30" customHeight="1" x14ac:dyDescent="0.2">
      <c r="A152" s="12" t="s">
        <v>258</v>
      </c>
      <c r="B152" s="13" t="s">
        <v>6</v>
      </c>
      <c r="C152" s="43" t="s">
        <v>259</v>
      </c>
      <c r="D152" s="44"/>
      <c r="E152" s="16">
        <v>-24.76</v>
      </c>
    </row>
    <row r="153" spans="1:5" ht="30" customHeight="1" x14ac:dyDescent="0.2">
      <c r="A153" s="12" t="s">
        <v>258</v>
      </c>
      <c r="B153" s="13" t="s">
        <v>6</v>
      </c>
      <c r="C153" s="43" t="s">
        <v>260</v>
      </c>
      <c r="D153" s="44"/>
      <c r="E153" s="16">
        <v>17.760000000000002</v>
      </c>
    </row>
    <row r="154" spans="1:5" ht="30" customHeight="1" x14ac:dyDescent="0.2">
      <c r="A154" s="12" t="s">
        <v>258</v>
      </c>
      <c r="B154" s="13" t="s">
        <v>6</v>
      </c>
      <c r="C154" s="43" t="s">
        <v>261</v>
      </c>
      <c r="D154" s="44"/>
      <c r="E154" s="16">
        <v>-42.52</v>
      </c>
    </row>
    <row r="155" spans="1:5" ht="18" customHeight="1" x14ac:dyDescent="0.2">
      <c r="A155" s="12" t="s">
        <v>262</v>
      </c>
      <c r="B155" s="13" t="s">
        <v>6</v>
      </c>
      <c r="C155" s="43" t="s">
        <v>263</v>
      </c>
      <c r="D155" s="44"/>
      <c r="E155" s="16">
        <f>E156+E158</f>
        <v>-23.27</v>
      </c>
    </row>
    <row r="156" spans="1:5" ht="25.5" x14ac:dyDescent="0.2">
      <c r="A156" s="12" t="s">
        <v>264</v>
      </c>
      <c r="B156" s="13" t="s">
        <v>6</v>
      </c>
      <c r="C156" s="43" t="s">
        <v>265</v>
      </c>
      <c r="D156" s="44"/>
      <c r="E156" s="16">
        <v>-23.58</v>
      </c>
    </row>
    <row r="157" spans="1:5" ht="25.5" x14ac:dyDescent="0.2">
      <c r="A157" s="12" t="s">
        <v>264</v>
      </c>
      <c r="B157" s="13" t="s">
        <v>6</v>
      </c>
      <c r="C157" s="43" t="s">
        <v>266</v>
      </c>
      <c r="D157" s="44"/>
      <c r="E157" s="16" t="s">
        <v>22</v>
      </c>
    </row>
    <row r="158" spans="1:5" ht="38.25" x14ac:dyDescent="0.2">
      <c r="A158" s="12" t="s">
        <v>267</v>
      </c>
      <c r="B158" s="13" t="s">
        <v>6</v>
      </c>
      <c r="C158" s="43" t="s">
        <v>268</v>
      </c>
      <c r="D158" s="44"/>
      <c r="E158" s="16">
        <v>0.31</v>
      </c>
    </row>
    <row r="159" spans="1:5" ht="17.25" customHeight="1" x14ac:dyDescent="0.2">
      <c r="A159" s="12" t="s">
        <v>269</v>
      </c>
      <c r="B159" s="13" t="s">
        <v>6</v>
      </c>
      <c r="C159" s="43" t="s">
        <v>270</v>
      </c>
      <c r="D159" s="44"/>
      <c r="E159" s="16">
        <f>E160+E161+E162</f>
        <v>1019.94</v>
      </c>
    </row>
    <row r="160" spans="1:5" ht="64.5" customHeight="1" x14ac:dyDescent="0.2">
      <c r="A160" s="14" t="s">
        <v>271</v>
      </c>
      <c r="B160" s="13" t="s">
        <v>6</v>
      </c>
      <c r="C160" s="43" t="s">
        <v>272</v>
      </c>
      <c r="D160" s="44"/>
      <c r="E160" s="16">
        <v>229.9</v>
      </c>
    </row>
    <row r="161" spans="1:5" ht="64.5" customHeight="1" x14ac:dyDescent="0.2">
      <c r="A161" s="14" t="s">
        <v>271</v>
      </c>
      <c r="B161" s="13" t="s">
        <v>6</v>
      </c>
      <c r="C161" s="43" t="s">
        <v>273</v>
      </c>
      <c r="D161" s="44"/>
      <c r="E161" s="16">
        <v>190.04</v>
      </c>
    </row>
    <row r="162" spans="1:5" ht="64.5" customHeight="1" x14ac:dyDescent="0.2">
      <c r="A162" s="14" t="s">
        <v>271</v>
      </c>
      <c r="B162" s="13" t="s">
        <v>6</v>
      </c>
      <c r="C162" s="43" t="s">
        <v>274</v>
      </c>
      <c r="D162" s="44"/>
      <c r="E162" s="16">
        <v>600</v>
      </c>
    </row>
    <row r="163" spans="1:5" s="20" customFormat="1" ht="18.75" customHeight="1" x14ac:dyDescent="0.2">
      <c r="A163" s="10" t="s">
        <v>275</v>
      </c>
      <c r="B163" s="11" t="s">
        <v>6</v>
      </c>
      <c r="C163" s="23" t="s">
        <v>276</v>
      </c>
      <c r="D163" s="24"/>
      <c r="E163" s="15">
        <f>E164+E165+E166</f>
        <v>745.3</v>
      </c>
    </row>
    <row r="164" spans="1:5" ht="19.5" customHeight="1" x14ac:dyDescent="0.2">
      <c r="A164" s="12" t="s">
        <v>277</v>
      </c>
      <c r="B164" s="13" t="s">
        <v>6</v>
      </c>
      <c r="C164" s="43" t="s">
        <v>278</v>
      </c>
      <c r="D164" s="44"/>
      <c r="E164" s="16">
        <v>-2.37</v>
      </c>
    </row>
    <row r="165" spans="1:5" ht="19.5" customHeight="1" x14ac:dyDescent="0.2">
      <c r="A165" s="12" t="s">
        <v>279</v>
      </c>
      <c r="B165" s="13" t="s">
        <v>6</v>
      </c>
      <c r="C165" s="43" t="s">
        <v>280</v>
      </c>
      <c r="D165" s="44"/>
      <c r="E165" s="16">
        <v>3</v>
      </c>
    </row>
    <row r="166" spans="1:5" ht="19.5" customHeight="1" x14ac:dyDescent="0.2">
      <c r="A166" s="12" t="s">
        <v>281</v>
      </c>
      <c r="B166" s="13" t="s">
        <v>6</v>
      </c>
      <c r="C166" s="43" t="s">
        <v>282</v>
      </c>
      <c r="D166" s="44"/>
      <c r="E166" s="16">
        <v>744.67</v>
      </c>
    </row>
    <row r="167" spans="1:5" ht="25.5" x14ac:dyDescent="0.2">
      <c r="A167" s="12" t="s">
        <v>283</v>
      </c>
      <c r="B167" s="13" t="s">
        <v>6</v>
      </c>
      <c r="C167" s="43" t="s">
        <v>284</v>
      </c>
      <c r="D167" s="44"/>
      <c r="E167" s="16">
        <v>464.75</v>
      </c>
    </row>
    <row r="168" spans="1:5" ht="30.75" customHeight="1" x14ac:dyDescent="0.2">
      <c r="A168" s="12" t="s">
        <v>285</v>
      </c>
      <c r="B168" s="13" t="s">
        <v>6</v>
      </c>
      <c r="C168" s="43" t="s">
        <v>286</v>
      </c>
      <c r="D168" s="44"/>
      <c r="E168" s="16">
        <v>279.92</v>
      </c>
    </row>
    <row r="169" spans="1:5" s="20" customFormat="1" ht="24" customHeight="1" x14ac:dyDescent="0.2">
      <c r="A169" s="10" t="s">
        <v>287</v>
      </c>
      <c r="B169" s="11" t="s">
        <v>6</v>
      </c>
      <c r="C169" s="23" t="s">
        <v>288</v>
      </c>
      <c r="D169" s="24"/>
      <c r="E169" s="15">
        <f>E171+E178+E214+E246+E260</f>
        <v>1858095.3200000003</v>
      </c>
    </row>
    <row r="170" spans="1:5" s="20" customFormat="1" ht="24" customHeight="1" x14ac:dyDescent="0.2">
      <c r="A170" s="10" t="s">
        <v>289</v>
      </c>
      <c r="B170" s="11" t="s">
        <v>6</v>
      </c>
      <c r="C170" s="23" t="s">
        <v>290</v>
      </c>
      <c r="D170" s="24"/>
      <c r="E170" s="15">
        <v>1853983.32</v>
      </c>
    </row>
    <row r="171" spans="1:5" s="20" customFormat="1" ht="17.25" customHeight="1" x14ac:dyDescent="0.2">
      <c r="A171" s="10" t="s">
        <v>291</v>
      </c>
      <c r="B171" s="11" t="s">
        <v>6</v>
      </c>
      <c r="C171" s="23" t="s">
        <v>292</v>
      </c>
      <c r="D171" s="24"/>
      <c r="E171" s="15">
        <v>340067.23</v>
      </c>
    </row>
    <row r="172" spans="1:5" ht="16.5" customHeight="1" x14ac:dyDescent="0.2">
      <c r="A172" s="12" t="s">
        <v>293</v>
      </c>
      <c r="B172" s="13" t="s">
        <v>6</v>
      </c>
      <c r="C172" s="43" t="s">
        <v>294</v>
      </c>
      <c r="D172" s="44"/>
      <c r="E172" s="16">
        <v>149023</v>
      </c>
    </row>
    <row r="173" spans="1:5" ht="21" customHeight="1" x14ac:dyDescent="0.2">
      <c r="A173" s="12" t="s">
        <v>295</v>
      </c>
      <c r="B173" s="13" t="s">
        <v>6</v>
      </c>
      <c r="C173" s="43" t="s">
        <v>296</v>
      </c>
      <c r="D173" s="44"/>
      <c r="E173" s="16">
        <v>149023</v>
      </c>
    </row>
    <row r="174" spans="1:5" ht="16.5" customHeight="1" x14ac:dyDescent="0.2">
      <c r="A174" s="12" t="s">
        <v>297</v>
      </c>
      <c r="B174" s="13" t="s">
        <v>6</v>
      </c>
      <c r="C174" s="43" t="s">
        <v>298</v>
      </c>
      <c r="D174" s="44"/>
      <c r="E174" s="16">
        <v>144426.73000000001</v>
      </c>
    </row>
    <row r="175" spans="1:5" ht="16.5" customHeight="1" x14ac:dyDescent="0.2">
      <c r="A175" s="12" t="s">
        <v>299</v>
      </c>
      <c r="B175" s="13" t="s">
        <v>6</v>
      </c>
      <c r="C175" s="43" t="s">
        <v>300</v>
      </c>
      <c r="D175" s="44"/>
      <c r="E175" s="16">
        <v>144426.73000000001</v>
      </c>
    </row>
    <row r="176" spans="1:5" ht="25.5" x14ac:dyDescent="0.2">
      <c r="A176" s="12" t="s">
        <v>301</v>
      </c>
      <c r="B176" s="13" t="s">
        <v>6</v>
      </c>
      <c r="C176" s="43" t="s">
        <v>302</v>
      </c>
      <c r="D176" s="44"/>
      <c r="E176" s="16">
        <v>46617.5</v>
      </c>
    </row>
    <row r="177" spans="1:5" ht="25.5" x14ac:dyDescent="0.2">
      <c r="A177" s="12" t="s">
        <v>303</v>
      </c>
      <c r="B177" s="13" t="s">
        <v>6</v>
      </c>
      <c r="C177" s="43" t="s">
        <v>304</v>
      </c>
      <c r="D177" s="44"/>
      <c r="E177" s="16">
        <v>46617.5</v>
      </c>
    </row>
    <row r="178" spans="1:5" s="20" customFormat="1" ht="20.25" customHeight="1" x14ac:dyDescent="0.2">
      <c r="A178" s="10" t="s">
        <v>305</v>
      </c>
      <c r="B178" s="11" t="s">
        <v>6</v>
      </c>
      <c r="C178" s="23" t="s">
        <v>306</v>
      </c>
      <c r="D178" s="24"/>
      <c r="E178" s="15">
        <v>757225.83</v>
      </c>
    </row>
    <row r="179" spans="1:5" ht="25.5" x14ac:dyDescent="0.2">
      <c r="A179" s="12" t="s">
        <v>307</v>
      </c>
      <c r="B179" s="13" t="s">
        <v>6</v>
      </c>
      <c r="C179" s="43" t="s">
        <v>308</v>
      </c>
      <c r="D179" s="44"/>
      <c r="E179" s="16">
        <v>73406.33</v>
      </c>
    </row>
    <row r="180" spans="1:5" ht="30.75" customHeight="1" x14ac:dyDescent="0.2">
      <c r="A180" s="12" t="s">
        <v>309</v>
      </c>
      <c r="B180" s="13" t="s">
        <v>6</v>
      </c>
      <c r="C180" s="43" t="s">
        <v>310</v>
      </c>
      <c r="D180" s="44"/>
      <c r="E180" s="16">
        <v>73406.33</v>
      </c>
    </row>
    <row r="181" spans="1:5" ht="17.25" customHeight="1" x14ac:dyDescent="0.2">
      <c r="A181" s="12" t="s">
        <v>311</v>
      </c>
      <c r="B181" s="13" t="s">
        <v>6</v>
      </c>
      <c r="C181" s="43" t="s">
        <v>312</v>
      </c>
      <c r="D181" s="44"/>
      <c r="E181" s="16">
        <v>1638</v>
      </c>
    </row>
    <row r="182" spans="1:5" ht="18" customHeight="1" x14ac:dyDescent="0.2">
      <c r="A182" s="12" t="s">
        <v>313</v>
      </c>
      <c r="B182" s="13" t="s">
        <v>6</v>
      </c>
      <c r="C182" s="43" t="s">
        <v>314</v>
      </c>
      <c r="D182" s="44"/>
      <c r="E182" s="16">
        <v>1638</v>
      </c>
    </row>
    <row r="183" spans="1:5" ht="25.5" x14ac:dyDescent="0.2">
      <c r="A183" s="12" t="s">
        <v>315</v>
      </c>
      <c r="B183" s="13" t="s">
        <v>6</v>
      </c>
      <c r="C183" s="43" t="s">
        <v>316</v>
      </c>
      <c r="D183" s="44"/>
      <c r="E183" s="16">
        <v>244169.47</v>
      </c>
    </row>
    <row r="184" spans="1:5" ht="25.5" x14ac:dyDescent="0.2">
      <c r="A184" s="12" t="s">
        <v>317</v>
      </c>
      <c r="B184" s="13" t="s">
        <v>6</v>
      </c>
      <c r="C184" s="43" t="s">
        <v>318</v>
      </c>
      <c r="D184" s="44"/>
      <c r="E184" s="16">
        <v>244169.47</v>
      </c>
    </row>
    <row r="185" spans="1:5" ht="25.5" x14ac:dyDescent="0.2">
      <c r="A185" s="12" t="s">
        <v>317</v>
      </c>
      <c r="B185" s="13" t="s">
        <v>6</v>
      </c>
      <c r="C185" s="43" t="s">
        <v>319</v>
      </c>
      <c r="D185" s="44"/>
      <c r="E185" s="16">
        <v>244169.47</v>
      </c>
    </row>
    <row r="186" spans="1:5" ht="25.5" x14ac:dyDescent="0.2">
      <c r="A186" s="12" t="s">
        <v>320</v>
      </c>
      <c r="B186" s="13" t="s">
        <v>6</v>
      </c>
      <c r="C186" s="43" t="s">
        <v>321</v>
      </c>
      <c r="D186" s="44"/>
      <c r="E186" s="16">
        <v>90561</v>
      </c>
    </row>
    <row r="187" spans="1:5" ht="25.5" x14ac:dyDescent="0.2">
      <c r="A187" s="12" t="s">
        <v>322</v>
      </c>
      <c r="B187" s="13" t="s">
        <v>6</v>
      </c>
      <c r="C187" s="43" t="s">
        <v>323</v>
      </c>
      <c r="D187" s="44"/>
      <c r="E187" s="16">
        <v>90561</v>
      </c>
    </row>
    <row r="188" spans="1:5" ht="25.5" x14ac:dyDescent="0.2">
      <c r="A188" s="12" t="s">
        <v>324</v>
      </c>
      <c r="B188" s="13" t="s">
        <v>6</v>
      </c>
      <c r="C188" s="43" t="s">
        <v>325</v>
      </c>
      <c r="D188" s="44"/>
      <c r="E188" s="16">
        <v>46867.25</v>
      </c>
    </row>
    <row r="189" spans="1:5" ht="25.5" x14ac:dyDescent="0.2">
      <c r="A189" s="12" t="s">
        <v>326</v>
      </c>
      <c r="B189" s="13" t="s">
        <v>6</v>
      </c>
      <c r="C189" s="43" t="s">
        <v>327</v>
      </c>
      <c r="D189" s="44"/>
      <c r="E189" s="16">
        <v>46867.25</v>
      </c>
    </row>
    <row r="190" spans="1:5" ht="38.25" x14ac:dyDescent="0.2">
      <c r="A190" s="14" t="s">
        <v>328</v>
      </c>
      <c r="B190" s="13" t="s">
        <v>6</v>
      </c>
      <c r="C190" s="43" t="s">
        <v>329</v>
      </c>
      <c r="D190" s="44"/>
      <c r="E190" s="16">
        <v>1859.69</v>
      </c>
    </row>
    <row r="191" spans="1:5" ht="38.25" x14ac:dyDescent="0.2">
      <c r="A191" s="14" t="s">
        <v>330</v>
      </c>
      <c r="B191" s="13" t="s">
        <v>6</v>
      </c>
      <c r="C191" s="43" t="s">
        <v>331</v>
      </c>
      <c r="D191" s="44"/>
      <c r="E191" s="16">
        <v>1859.69</v>
      </c>
    </row>
    <row r="192" spans="1:5" ht="25.5" x14ac:dyDescent="0.2">
      <c r="A192" s="12" t="s">
        <v>332</v>
      </c>
      <c r="B192" s="13" t="s">
        <v>6</v>
      </c>
      <c r="C192" s="43" t="s">
        <v>333</v>
      </c>
      <c r="D192" s="44"/>
      <c r="E192" s="16">
        <v>20103.900000000001</v>
      </c>
    </row>
    <row r="193" spans="1:5" ht="25.5" x14ac:dyDescent="0.2">
      <c r="A193" s="12" t="s">
        <v>334</v>
      </c>
      <c r="B193" s="13" t="s">
        <v>6</v>
      </c>
      <c r="C193" s="43" t="s">
        <v>335</v>
      </c>
      <c r="D193" s="44"/>
      <c r="E193" s="16">
        <v>20103.900000000001</v>
      </c>
    </row>
    <row r="194" spans="1:5" ht="15.75" customHeight="1" x14ac:dyDescent="0.2">
      <c r="A194" s="12" t="s">
        <v>336</v>
      </c>
      <c r="B194" s="13" t="s">
        <v>6</v>
      </c>
      <c r="C194" s="43" t="s">
        <v>337</v>
      </c>
      <c r="D194" s="44"/>
      <c r="E194" s="16">
        <v>625</v>
      </c>
    </row>
    <row r="195" spans="1:5" ht="15.75" customHeight="1" x14ac:dyDescent="0.2">
      <c r="A195" s="12" t="s">
        <v>338</v>
      </c>
      <c r="B195" s="13" t="s">
        <v>6</v>
      </c>
      <c r="C195" s="43" t="s">
        <v>339</v>
      </c>
      <c r="D195" s="44"/>
      <c r="E195" s="16">
        <v>625</v>
      </c>
    </row>
    <row r="196" spans="1:5" ht="15.75" customHeight="1" x14ac:dyDescent="0.2">
      <c r="A196" s="12" t="s">
        <v>340</v>
      </c>
      <c r="B196" s="13" t="s">
        <v>6</v>
      </c>
      <c r="C196" s="43" t="s">
        <v>341</v>
      </c>
      <c r="D196" s="44"/>
      <c r="E196" s="16">
        <v>2295.6</v>
      </c>
    </row>
    <row r="197" spans="1:5" ht="15.75" customHeight="1" x14ac:dyDescent="0.2">
      <c r="A197" s="12" t="s">
        <v>342</v>
      </c>
      <c r="B197" s="13" t="s">
        <v>6</v>
      </c>
      <c r="C197" s="43" t="s">
        <v>343</v>
      </c>
      <c r="D197" s="44"/>
      <c r="E197" s="16">
        <v>2295.6</v>
      </c>
    </row>
    <row r="198" spans="1:5" ht="15.75" customHeight="1" x14ac:dyDescent="0.2">
      <c r="A198" s="12" t="s">
        <v>344</v>
      </c>
      <c r="B198" s="13" t="s">
        <v>6</v>
      </c>
      <c r="C198" s="43" t="s">
        <v>345</v>
      </c>
      <c r="D198" s="44"/>
      <c r="E198" s="16">
        <v>117.4</v>
      </c>
    </row>
    <row r="199" spans="1:5" ht="15.75" customHeight="1" x14ac:dyDescent="0.2">
      <c r="A199" s="12" t="s">
        <v>346</v>
      </c>
      <c r="B199" s="13" t="s">
        <v>6</v>
      </c>
      <c r="C199" s="43" t="s">
        <v>347</v>
      </c>
      <c r="D199" s="44"/>
      <c r="E199" s="16">
        <v>117.4</v>
      </c>
    </row>
    <row r="200" spans="1:5" ht="15.75" customHeight="1" x14ac:dyDescent="0.2">
      <c r="A200" s="12" t="s">
        <v>346</v>
      </c>
      <c r="B200" s="13" t="s">
        <v>6</v>
      </c>
      <c r="C200" s="43" t="s">
        <v>348</v>
      </c>
      <c r="D200" s="44"/>
      <c r="E200" s="16">
        <v>117.4</v>
      </c>
    </row>
    <row r="201" spans="1:5" ht="15.75" customHeight="1" x14ac:dyDescent="0.2">
      <c r="A201" s="12" t="s">
        <v>349</v>
      </c>
      <c r="B201" s="13" t="s">
        <v>6</v>
      </c>
      <c r="C201" s="43" t="s">
        <v>350</v>
      </c>
      <c r="D201" s="44"/>
      <c r="E201" s="16">
        <v>8785.27</v>
      </c>
    </row>
    <row r="202" spans="1:5" ht="15.75" customHeight="1" x14ac:dyDescent="0.2">
      <c r="A202" s="12" t="s">
        <v>351</v>
      </c>
      <c r="B202" s="13" t="s">
        <v>6</v>
      </c>
      <c r="C202" s="43" t="s">
        <v>352</v>
      </c>
      <c r="D202" s="44"/>
      <c r="E202" s="16">
        <v>8785.27</v>
      </c>
    </row>
    <row r="203" spans="1:5" ht="15.75" customHeight="1" x14ac:dyDescent="0.2">
      <c r="A203" s="12" t="s">
        <v>311</v>
      </c>
      <c r="B203" s="13" t="s">
        <v>6</v>
      </c>
      <c r="C203" s="43" t="s">
        <v>353</v>
      </c>
      <c r="D203" s="44"/>
      <c r="E203" s="16">
        <v>117050.87</v>
      </c>
    </row>
    <row r="204" spans="1:5" ht="18" customHeight="1" x14ac:dyDescent="0.2">
      <c r="A204" s="12" t="s">
        <v>313</v>
      </c>
      <c r="B204" s="13" t="s">
        <v>6</v>
      </c>
      <c r="C204" s="43" t="s">
        <v>354</v>
      </c>
      <c r="D204" s="44"/>
      <c r="E204" s="16">
        <v>117050.87</v>
      </c>
    </row>
    <row r="205" spans="1:5" ht="19.5" customHeight="1" x14ac:dyDescent="0.2">
      <c r="A205" s="12" t="s">
        <v>313</v>
      </c>
      <c r="B205" s="13" t="s">
        <v>6</v>
      </c>
      <c r="C205" s="43" t="s">
        <v>355</v>
      </c>
      <c r="D205" s="44"/>
      <c r="E205" s="16">
        <v>117050.87</v>
      </c>
    </row>
    <row r="206" spans="1:5" ht="17.25" customHeight="1" x14ac:dyDescent="0.2">
      <c r="A206" s="12" t="s">
        <v>356</v>
      </c>
      <c r="B206" s="13" t="s">
        <v>6</v>
      </c>
      <c r="C206" s="43" t="s">
        <v>357</v>
      </c>
      <c r="D206" s="44"/>
      <c r="E206" s="16">
        <v>149746.06</v>
      </c>
    </row>
    <row r="207" spans="1:5" ht="17.25" customHeight="1" x14ac:dyDescent="0.2">
      <c r="A207" s="12" t="s">
        <v>358</v>
      </c>
      <c r="B207" s="13" t="s">
        <v>6</v>
      </c>
      <c r="C207" s="43" t="s">
        <v>359</v>
      </c>
      <c r="D207" s="44"/>
      <c r="E207" s="16">
        <v>149746.06</v>
      </c>
    </row>
    <row r="208" spans="1:5" ht="17.25" customHeight="1" x14ac:dyDescent="0.2">
      <c r="A208" s="12" t="s">
        <v>358</v>
      </c>
      <c r="B208" s="13" t="s">
        <v>6</v>
      </c>
      <c r="C208" s="43" t="s">
        <v>360</v>
      </c>
      <c r="D208" s="44"/>
      <c r="E208" s="16">
        <v>22899.56</v>
      </c>
    </row>
    <row r="209" spans="1:5" ht="17.25" customHeight="1" x14ac:dyDescent="0.2">
      <c r="A209" s="12" t="s">
        <v>358</v>
      </c>
      <c r="B209" s="13" t="s">
        <v>6</v>
      </c>
      <c r="C209" s="43" t="s">
        <v>361</v>
      </c>
      <c r="D209" s="44"/>
      <c r="E209" s="16">
        <v>90133.08</v>
      </c>
    </row>
    <row r="210" spans="1:5" ht="17.25" customHeight="1" x14ac:dyDescent="0.2">
      <c r="A210" s="12" t="s">
        <v>358</v>
      </c>
      <c r="B210" s="13" t="s">
        <v>6</v>
      </c>
      <c r="C210" s="43" t="s">
        <v>362</v>
      </c>
      <c r="D210" s="44"/>
      <c r="E210" s="16">
        <v>11932.08</v>
      </c>
    </row>
    <row r="211" spans="1:5" ht="17.25" customHeight="1" x14ac:dyDescent="0.2">
      <c r="A211" s="12" t="s">
        <v>358</v>
      </c>
      <c r="B211" s="13" t="s">
        <v>6</v>
      </c>
      <c r="C211" s="43" t="s">
        <v>363</v>
      </c>
      <c r="D211" s="44"/>
      <c r="E211" s="16">
        <v>13238.55</v>
      </c>
    </row>
    <row r="212" spans="1:5" ht="17.25" customHeight="1" x14ac:dyDescent="0.2">
      <c r="A212" s="12" t="s">
        <v>358</v>
      </c>
      <c r="B212" s="13" t="s">
        <v>6</v>
      </c>
      <c r="C212" s="43" t="s">
        <v>364</v>
      </c>
      <c r="D212" s="44"/>
      <c r="E212" s="16">
        <v>5411.4</v>
      </c>
    </row>
    <row r="213" spans="1:5" ht="17.25" customHeight="1" x14ac:dyDescent="0.2">
      <c r="A213" s="12" t="s">
        <v>358</v>
      </c>
      <c r="B213" s="13" t="s">
        <v>6</v>
      </c>
      <c r="C213" s="43" t="s">
        <v>365</v>
      </c>
      <c r="D213" s="44"/>
      <c r="E213" s="16">
        <v>6131.4</v>
      </c>
    </row>
    <row r="214" spans="1:5" s="20" customFormat="1" ht="17.25" customHeight="1" x14ac:dyDescent="0.2">
      <c r="A214" s="10" t="s">
        <v>366</v>
      </c>
      <c r="B214" s="11" t="s">
        <v>6</v>
      </c>
      <c r="C214" s="23" t="s">
        <v>367</v>
      </c>
      <c r="D214" s="24"/>
      <c r="E214" s="15">
        <v>706665.91</v>
      </c>
    </row>
    <row r="215" spans="1:5" ht="25.5" x14ac:dyDescent="0.2">
      <c r="A215" s="12" t="s">
        <v>368</v>
      </c>
      <c r="B215" s="13" t="s">
        <v>6</v>
      </c>
      <c r="C215" s="43" t="s">
        <v>369</v>
      </c>
      <c r="D215" s="44"/>
      <c r="E215" s="16">
        <v>441.75</v>
      </c>
    </row>
    <row r="216" spans="1:5" ht="25.5" x14ac:dyDescent="0.2">
      <c r="A216" s="12" t="s">
        <v>370</v>
      </c>
      <c r="B216" s="13" t="s">
        <v>6</v>
      </c>
      <c r="C216" s="43" t="s">
        <v>371</v>
      </c>
      <c r="D216" s="44"/>
      <c r="E216" s="16">
        <v>441.75</v>
      </c>
    </row>
    <row r="217" spans="1:5" ht="25.5" x14ac:dyDescent="0.2">
      <c r="A217" s="12" t="s">
        <v>372</v>
      </c>
      <c r="B217" s="13" t="s">
        <v>6</v>
      </c>
      <c r="C217" s="43" t="s">
        <v>373</v>
      </c>
      <c r="D217" s="44"/>
      <c r="E217" s="16">
        <v>39985.339999999997</v>
      </c>
    </row>
    <row r="218" spans="1:5" ht="18" customHeight="1" x14ac:dyDescent="0.2">
      <c r="A218" s="12" t="s">
        <v>374</v>
      </c>
      <c r="B218" s="13" t="s">
        <v>6</v>
      </c>
      <c r="C218" s="43" t="s">
        <v>375</v>
      </c>
      <c r="D218" s="44"/>
      <c r="E218" s="16">
        <v>39985.339999999997</v>
      </c>
    </row>
    <row r="219" spans="1:5" ht="18.75" customHeight="1" x14ac:dyDescent="0.2">
      <c r="A219" s="12" t="s">
        <v>376</v>
      </c>
      <c r="B219" s="13" t="s">
        <v>6</v>
      </c>
      <c r="C219" s="43" t="s">
        <v>377</v>
      </c>
      <c r="D219" s="44"/>
      <c r="E219" s="16">
        <v>590581.34</v>
      </c>
    </row>
    <row r="220" spans="1:5" ht="19.5" customHeight="1" x14ac:dyDescent="0.2">
      <c r="A220" s="12" t="s">
        <v>378</v>
      </c>
      <c r="B220" s="13" t="s">
        <v>6</v>
      </c>
      <c r="C220" s="43" t="s">
        <v>379</v>
      </c>
      <c r="D220" s="44"/>
      <c r="E220" s="16">
        <v>590581.34</v>
      </c>
    </row>
    <row r="221" spans="1:5" ht="19.5" customHeight="1" x14ac:dyDescent="0.2">
      <c r="A221" s="12" t="s">
        <v>378</v>
      </c>
      <c r="B221" s="13" t="s">
        <v>6</v>
      </c>
      <c r="C221" s="43" t="s">
        <v>380</v>
      </c>
      <c r="D221" s="44"/>
      <c r="E221" s="16">
        <v>1711.92</v>
      </c>
    </row>
    <row r="222" spans="1:5" ht="19.5" customHeight="1" x14ac:dyDescent="0.2">
      <c r="A222" s="12" t="s">
        <v>378</v>
      </c>
      <c r="B222" s="13" t="s">
        <v>6</v>
      </c>
      <c r="C222" s="43" t="s">
        <v>381</v>
      </c>
      <c r="D222" s="44"/>
      <c r="E222" s="16">
        <v>28419.5</v>
      </c>
    </row>
    <row r="223" spans="1:5" ht="19.5" customHeight="1" x14ac:dyDescent="0.2">
      <c r="A223" s="12" t="s">
        <v>378</v>
      </c>
      <c r="B223" s="13" t="s">
        <v>6</v>
      </c>
      <c r="C223" s="43" t="s">
        <v>382</v>
      </c>
      <c r="D223" s="44"/>
      <c r="E223" s="16">
        <v>1352.92</v>
      </c>
    </row>
    <row r="224" spans="1:5" ht="19.5" customHeight="1" x14ac:dyDescent="0.2">
      <c r="A224" s="12" t="s">
        <v>378</v>
      </c>
      <c r="B224" s="13" t="s">
        <v>6</v>
      </c>
      <c r="C224" s="43" t="s">
        <v>383</v>
      </c>
      <c r="D224" s="44"/>
      <c r="E224" s="16">
        <v>373341.64</v>
      </c>
    </row>
    <row r="225" spans="1:5" ht="19.5" customHeight="1" x14ac:dyDescent="0.2">
      <c r="A225" s="12" t="s">
        <v>378</v>
      </c>
      <c r="B225" s="13" t="s">
        <v>6</v>
      </c>
      <c r="C225" s="43" t="s">
        <v>384</v>
      </c>
      <c r="D225" s="44"/>
      <c r="E225" s="16">
        <v>39409.919999999998</v>
      </c>
    </row>
    <row r="226" spans="1:5" ht="19.5" customHeight="1" x14ac:dyDescent="0.2">
      <c r="A226" s="12" t="s">
        <v>378</v>
      </c>
      <c r="B226" s="13" t="s">
        <v>6</v>
      </c>
      <c r="C226" s="43" t="s">
        <v>385</v>
      </c>
      <c r="D226" s="44"/>
      <c r="E226" s="16">
        <v>146345.45000000001</v>
      </c>
    </row>
    <row r="227" spans="1:5" ht="25.5" x14ac:dyDescent="0.2">
      <c r="A227" s="12" t="s">
        <v>386</v>
      </c>
      <c r="B227" s="13" t="s">
        <v>6</v>
      </c>
      <c r="C227" s="43" t="s">
        <v>387</v>
      </c>
      <c r="D227" s="44"/>
      <c r="E227" s="16">
        <v>14342.63</v>
      </c>
    </row>
    <row r="228" spans="1:5" ht="25.5" x14ac:dyDescent="0.2">
      <c r="A228" s="12" t="s">
        <v>388</v>
      </c>
      <c r="B228" s="13" t="s">
        <v>6</v>
      </c>
      <c r="C228" s="43" t="s">
        <v>389</v>
      </c>
      <c r="D228" s="44"/>
      <c r="E228" s="16">
        <v>14342.63</v>
      </c>
    </row>
    <row r="229" spans="1:5" ht="27.75" customHeight="1" x14ac:dyDescent="0.2">
      <c r="A229" s="12" t="s">
        <v>390</v>
      </c>
      <c r="B229" s="13" t="s">
        <v>6</v>
      </c>
      <c r="C229" s="43" t="s">
        <v>391</v>
      </c>
      <c r="D229" s="44"/>
      <c r="E229" s="16">
        <v>2985.08</v>
      </c>
    </row>
    <row r="230" spans="1:5" ht="32.25" customHeight="1" x14ac:dyDescent="0.2">
      <c r="A230" s="12" t="s">
        <v>392</v>
      </c>
      <c r="B230" s="13" t="s">
        <v>6</v>
      </c>
      <c r="C230" s="43" t="s">
        <v>393</v>
      </c>
      <c r="D230" s="44"/>
      <c r="E230" s="16">
        <v>2985.08</v>
      </c>
    </row>
    <row r="231" spans="1:5" ht="25.5" x14ac:dyDescent="0.2">
      <c r="A231" s="12" t="s">
        <v>394</v>
      </c>
      <c r="B231" s="13" t="s">
        <v>6</v>
      </c>
      <c r="C231" s="43" t="s">
        <v>395</v>
      </c>
      <c r="D231" s="44"/>
      <c r="E231" s="16">
        <v>28505</v>
      </c>
    </row>
    <row r="232" spans="1:5" ht="25.5" x14ac:dyDescent="0.2">
      <c r="A232" s="12" t="s">
        <v>396</v>
      </c>
      <c r="B232" s="13" t="s">
        <v>6</v>
      </c>
      <c r="C232" s="43" t="s">
        <v>397</v>
      </c>
      <c r="D232" s="44"/>
      <c r="E232" s="16">
        <v>28505</v>
      </c>
    </row>
    <row r="233" spans="1:5" ht="25.5" x14ac:dyDescent="0.2">
      <c r="A233" s="12" t="s">
        <v>398</v>
      </c>
      <c r="B233" s="13" t="s">
        <v>6</v>
      </c>
      <c r="C233" s="43" t="s">
        <v>399</v>
      </c>
      <c r="D233" s="44"/>
      <c r="E233" s="16">
        <v>2296.6999999999998</v>
      </c>
    </row>
    <row r="234" spans="1:5" ht="25.5" x14ac:dyDescent="0.2">
      <c r="A234" s="12" t="s">
        <v>400</v>
      </c>
      <c r="B234" s="13" t="s">
        <v>6</v>
      </c>
      <c r="C234" s="43" t="s">
        <v>401</v>
      </c>
      <c r="D234" s="44"/>
      <c r="E234" s="16">
        <v>2296.6999999999998</v>
      </c>
    </row>
    <row r="235" spans="1:5" ht="25.5" x14ac:dyDescent="0.2">
      <c r="A235" s="12" t="s">
        <v>402</v>
      </c>
      <c r="B235" s="13" t="s">
        <v>6</v>
      </c>
      <c r="C235" s="43" t="s">
        <v>403</v>
      </c>
      <c r="D235" s="44"/>
      <c r="E235" s="16">
        <v>1.4</v>
      </c>
    </row>
    <row r="236" spans="1:5" ht="25.5" x14ac:dyDescent="0.2">
      <c r="A236" s="12" t="s">
        <v>404</v>
      </c>
      <c r="B236" s="13" t="s">
        <v>6</v>
      </c>
      <c r="C236" s="43" t="s">
        <v>405</v>
      </c>
      <c r="D236" s="44"/>
      <c r="E236" s="16">
        <v>1.4</v>
      </c>
    </row>
    <row r="237" spans="1:5" ht="25.5" x14ac:dyDescent="0.2">
      <c r="A237" s="12" t="s">
        <v>406</v>
      </c>
      <c r="B237" s="13" t="s">
        <v>6</v>
      </c>
      <c r="C237" s="43" t="s">
        <v>407</v>
      </c>
      <c r="D237" s="44"/>
      <c r="E237" s="16">
        <v>2387.16</v>
      </c>
    </row>
    <row r="238" spans="1:5" ht="25.5" x14ac:dyDescent="0.2">
      <c r="A238" s="12" t="s">
        <v>408</v>
      </c>
      <c r="B238" s="13" t="s">
        <v>6</v>
      </c>
      <c r="C238" s="43" t="s">
        <v>409</v>
      </c>
      <c r="D238" s="44"/>
      <c r="E238" s="16">
        <v>2387.16</v>
      </c>
    </row>
    <row r="239" spans="1:5" ht="15" customHeight="1" x14ac:dyDescent="0.2">
      <c r="A239" s="12" t="s">
        <v>410</v>
      </c>
      <c r="B239" s="13" t="s">
        <v>6</v>
      </c>
      <c r="C239" s="43" t="s">
        <v>411</v>
      </c>
      <c r="D239" s="44"/>
      <c r="E239" s="16">
        <v>20567.669999999998</v>
      </c>
    </row>
    <row r="240" spans="1:5" ht="15" customHeight="1" x14ac:dyDescent="0.2">
      <c r="A240" s="12" t="s">
        <v>412</v>
      </c>
      <c r="B240" s="13" t="s">
        <v>6</v>
      </c>
      <c r="C240" s="43" t="s">
        <v>413</v>
      </c>
      <c r="D240" s="44"/>
      <c r="E240" s="16">
        <v>20567.669999999998</v>
      </c>
    </row>
    <row r="241" spans="1:5" ht="15" customHeight="1" x14ac:dyDescent="0.2">
      <c r="A241" s="12" t="s">
        <v>414</v>
      </c>
      <c r="B241" s="13" t="s">
        <v>6</v>
      </c>
      <c r="C241" s="43" t="s">
        <v>415</v>
      </c>
      <c r="D241" s="44"/>
      <c r="E241" s="16">
        <v>4504.43</v>
      </c>
    </row>
    <row r="242" spans="1:5" ht="15" customHeight="1" x14ac:dyDescent="0.2">
      <c r="A242" s="12" t="s">
        <v>416</v>
      </c>
      <c r="B242" s="13" t="s">
        <v>6</v>
      </c>
      <c r="C242" s="43" t="s">
        <v>417</v>
      </c>
      <c r="D242" s="44"/>
      <c r="E242" s="16">
        <v>4504.43</v>
      </c>
    </row>
    <row r="243" spans="1:5" ht="15" customHeight="1" x14ac:dyDescent="0.2">
      <c r="A243" s="12" t="s">
        <v>418</v>
      </c>
      <c r="B243" s="13" t="s">
        <v>6</v>
      </c>
      <c r="C243" s="43" t="s">
        <v>419</v>
      </c>
      <c r="D243" s="44"/>
      <c r="E243" s="16">
        <v>67.400000000000006</v>
      </c>
    </row>
    <row r="244" spans="1:5" ht="15" customHeight="1" x14ac:dyDescent="0.2">
      <c r="A244" s="12" t="s">
        <v>420</v>
      </c>
      <c r="B244" s="13" t="s">
        <v>6</v>
      </c>
      <c r="C244" s="43" t="s">
        <v>421</v>
      </c>
      <c r="D244" s="44"/>
      <c r="E244" s="16">
        <v>67.400000000000006</v>
      </c>
    </row>
    <row r="245" spans="1:5" ht="15" customHeight="1" x14ac:dyDescent="0.2">
      <c r="A245" s="12" t="s">
        <v>420</v>
      </c>
      <c r="B245" s="13" t="s">
        <v>6</v>
      </c>
      <c r="C245" s="43" t="s">
        <v>422</v>
      </c>
      <c r="D245" s="44"/>
      <c r="E245" s="16">
        <v>67.400000000000006</v>
      </c>
    </row>
    <row r="246" spans="1:5" s="22" customFormat="1" ht="18" customHeight="1" x14ac:dyDescent="0.2">
      <c r="A246" s="10" t="s">
        <v>423</v>
      </c>
      <c r="B246" s="11" t="s">
        <v>6</v>
      </c>
      <c r="C246" s="23" t="s">
        <v>424</v>
      </c>
      <c r="D246" s="24"/>
      <c r="E246" s="15">
        <v>50024.35</v>
      </c>
    </row>
    <row r="247" spans="1:5" s="20" customFormat="1" ht="25.5" x14ac:dyDescent="0.2">
      <c r="A247" s="10" t="s">
        <v>425</v>
      </c>
      <c r="B247" s="11" t="s">
        <v>6</v>
      </c>
      <c r="C247" s="23" t="s">
        <v>426</v>
      </c>
      <c r="D247" s="24"/>
      <c r="E247" s="15">
        <v>15269.88</v>
      </c>
    </row>
    <row r="248" spans="1:5" ht="29.25" customHeight="1" x14ac:dyDescent="0.2">
      <c r="A248" s="12" t="s">
        <v>427</v>
      </c>
      <c r="B248" s="13" t="s">
        <v>6</v>
      </c>
      <c r="C248" s="43" t="s">
        <v>428</v>
      </c>
      <c r="D248" s="44"/>
      <c r="E248" s="16">
        <v>15269.88</v>
      </c>
    </row>
    <row r="249" spans="1:5" ht="51.75" customHeight="1" x14ac:dyDescent="0.2">
      <c r="A249" s="14" t="s">
        <v>429</v>
      </c>
      <c r="B249" s="13" t="s">
        <v>6</v>
      </c>
      <c r="C249" s="43" t="s">
        <v>430</v>
      </c>
      <c r="D249" s="44"/>
      <c r="E249" s="16">
        <v>232.23</v>
      </c>
    </row>
    <row r="250" spans="1:5" ht="30.75" customHeight="1" x14ac:dyDescent="0.2">
      <c r="A250" s="12" t="s">
        <v>431</v>
      </c>
      <c r="B250" s="13" t="s">
        <v>6</v>
      </c>
      <c r="C250" s="43" t="s">
        <v>432</v>
      </c>
      <c r="D250" s="44"/>
      <c r="E250" s="16">
        <v>1592.6</v>
      </c>
    </row>
    <row r="251" spans="1:5" ht="30.75" customHeight="1" x14ac:dyDescent="0.2">
      <c r="A251" s="12" t="s">
        <v>433</v>
      </c>
      <c r="B251" s="13" t="s">
        <v>6</v>
      </c>
      <c r="C251" s="43" t="s">
        <v>434</v>
      </c>
      <c r="D251" s="44"/>
      <c r="E251" s="16">
        <v>1592.6</v>
      </c>
    </row>
    <row r="252" spans="1:5" ht="51" x14ac:dyDescent="0.2">
      <c r="A252" s="14" t="s">
        <v>435</v>
      </c>
      <c r="B252" s="13" t="s">
        <v>6</v>
      </c>
      <c r="C252" s="43" t="s">
        <v>436</v>
      </c>
      <c r="D252" s="44"/>
      <c r="E252" s="16">
        <v>29853.65</v>
      </c>
    </row>
    <row r="253" spans="1:5" ht="50.25" customHeight="1" x14ac:dyDescent="0.2">
      <c r="A253" s="14" t="s">
        <v>437</v>
      </c>
      <c r="B253" s="13" t="s">
        <v>6</v>
      </c>
      <c r="C253" s="43" t="s">
        <v>438</v>
      </c>
      <c r="D253" s="44"/>
      <c r="E253" s="16">
        <v>29853.65</v>
      </c>
    </row>
    <row r="254" spans="1:5" s="20" customFormat="1" ht="17.25" customHeight="1" x14ac:dyDescent="0.2">
      <c r="A254" s="10" t="s">
        <v>439</v>
      </c>
      <c r="B254" s="11" t="s">
        <v>6</v>
      </c>
      <c r="C254" s="23" t="s">
        <v>440</v>
      </c>
      <c r="D254" s="24"/>
      <c r="E254" s="15">
        <v>3076</v>
      </c>
    </row>
    <row r="255" spans="1:5" ht="17.25" customHeight="1" x14ac:dyDescent="0.2">
      <c r="A255" s="12" t="s">
        <v>441</v>
      </c>
      <c r="B255" s="13" t="s">
        <v>6</v>
      </c>
      <c r="C255" s="43" t="s">
        <v>442</v>
      </c>
      <c r="D255" s="44"/>
      <c r="E255" s="16">
        <v>3076</v>
      </c>
    </row>
    <row r="256" spans="1:5" ht="17.25" customHeight="1" x14ac:dyDescent="0.2">
      <c r="A256" s="12" t="s">
        <v>441</v>
      </c>
      <c r="B256" s="13" t="s">
        <v>6</v>
      </c>
      <c r="C256" s="43" t="s">
        <v>443</v>
      </c>
      <c r="D256" s="44"/>
      <c r="E256" s="16">
        <v>759.2</v>
      </c>
    </row>
    <row r="257" spans="1:5" ht="17.25" customHeight="1" x14ac:dyDescent="0.2">
      <c r="A257" s="12" t="s">
        <v>441</v>
      </c>
      <c r="B257" s="13" t="s">
        <v>6</v>
      </c>
      <c r="C257" s="43" t="s">
        <v>444</v>
      </c>
      <c r="D257" s="44"/>
      <c r="E257" s="16">
        <v>1404.8</v>
      </c>
    </row>
    <row r="258" spans="1:5" ht="17.25" customHeight="1" x14ac:dyDescent="0.2">
      <c r="A258" s="12" t="s">
        <v>441</v>
      </c>
      <c r="B258" s="13" t="s">
        <v>6</v>
      </c>
      <c r="C258" s="43" t="s">
        <v>445</v>
      </c>
      <c r="D258" s="44"/>
      <c r="E258" s="16">
        <v>180</v>
      </c>
    </row>
    <row r="259" spans="1:5" ht="17.25" customHeight="1" x14ac:dyDescent="0.2">
      <c r="A259" s="12" t="s">
        <v>441</v>
      </c>
      <c r="B259" s="13" t="s">
        <v>6</v>
      </c>
      <c r="C259" s="43" t="s">
        <v>446</v>
      </c>
      <c r="D259" s="44"/>
      <c r="E259" s="16">
        <v>732</v>
      </c>
    </row>
    <row r="260" spans="1:5" s="20" customFormat="1" ht="17.25" customHeight="1" x14ac:dyDescent="0.2">
      <c r="A260" s="10" t="s">
        <v>447</v>
      </c>
      <c r="B260" s="11" t="s">
        <v>6</v>
      </c>
      <c r="C260" s="23" t="s">
        <v>448</v>
      </c>
      <c r="D260" s="24"/>
      <c r="E260" s="15">
        <f>E261</f>
        <v>4112</v>
      </c>
    </row>
    <row r="261" spans="1:5" ht="17.25" customHeight="1" x14ac:dyDescent="0.2">
      <c r="A261" s="12" t="s">
        <v>449</v>
      </c>
      <c r="B261" s="13" t="s">
        <v>6</v>
      </c>
      <c r="C261" s="43" t="s">
        <v>450</v>
      </c>
      <c r="D261" s="44"/>
      <c r="E261" s="16">
        <f>E262+E263</f>
        <v>4112</v>
      </c>
    </row>
    <row r="262" spans="1:5" ht="17.25" customHeight="1" x14ac:dyDescent="0.2">
      <c r="A262" s="12" t="s">
        <v>449</v>
      </c>
      <c r="B262" s="13" t="s">
        <v>6</v>
      </c>
      <c r="C262" s="43" t="s">
        <v>451</v>
      </c>
      <c r="D262" s="44"/>
      <c r="E262" s="16">
        <v>2512</v>
      </c>
    </row>
    <row r="263" spans="1:5" ht="17.25" customHeight="1" x14ac:dyDescent="0.2">
      <c r="A263" s="12" t="s">
        <v>449</v>
      </c>
      <c r="B263" s="13" t="s">
        <v>6</v>
      </c>
      <c r="C263" s="43" t="s">
        <v>452</v>
      </c>
      <c r="D263" s="44"/>
      <c r="E263" s="16">
        <v>1600</v>
      </c>
    </row>
  </sheetData>
  <mergeCells count="257">
    <mergeCell ref="C15:D15"/>
    <mergeCell ref="C16:D16"/>
    <mergeCell ref="C17:D17"/>
    <mergeCell ref="C14:D14"/>
    <mergeCell ref="E9:E13"/>
    <mergeCell ref="C9:D13"/>
    <mergeCell ref="A9:A13"/>
    <mergeCell ref="B9:B13"/>
    <mergeCell ref="B3:E3"/>
    <mergeCell ref="B4:E6"/>
    <mergeCell ref="A7:E8"/>
    <mergeCell ref="C24:D24"/>
    <mergeCell ref="C25:D25"/>
    <mergeCell ref="C26:D26"/>
    <mergeCell ref="C21:D21"/>
    <mergeCell ref="C22:D22"/>
    <mergeCell ref="C23:D23"/>
    <mergeCell ref="C18:D18"/>
    <mergeCell ref="C19:D19"/>
    <mergeCell ref="C20:D20"/>
    <mergeCell ref="C33:D33"/>
    <mergeCell ref="C34:D34"/>
    <mergeCell ref="C35:D35"/>
    <mergeCell ref="C30:D30"/>
    <mergeCell ref="C31:D31"/>
    <mergeCell ref="C32:D32"/>
    <mergeCell ref="C27:D27"/>
    <mergeCell ref="C28:D28"/>
    <mergeCell ref="C29:D29"/>
    <mergeCell ref="C38:D38"/>
    <mergeCell ref="C37:D37"/>
    <mergeCell ref="C36:D36"/>
    <mergeCell ref="C43:D43"/>
    <mergeCell ref="C44:D44"/>
    <mergeCell ref="C45:D45"/>
    <mergeCell ref="C40:D40"/>
    <mergeCell ref="C41:D41"/>
    <mergeCell ref="C42:D42"/>
    <mergeCell ref="C39:D39"/>
    <mergeCell ref="C52:D52"/>
    <mergeCell ref="C53:D53"/>
    <mergeCell ref="C49:D49"/>
    <mergeCell ref="C50:D50"/>
    <mergeCell ref="C51:D51"/>
    <mergeCell ref="C46:D46"/>
    <mergeCell ref="C47:D47"/>
    <mergeCell ref="C48:D48"/>
    <mergeCell ref="C59:D59"/>
    <mergeCell ref="C60:D60"/>
    <mergeCell ref="C61:D61"/>
    <mergeCell ref="C56:D56"/>
    <mergeCell ref="C57:D57"/>
    <mergeCell ref="C58:D58"/>
    <mergeCell ref="C54:D54"/>
    <mergeCell ref="C55:D55"/>
    <mergeCell ref="C67:D67"/>
    <mergeCell ref="C68:D68"/>
    <mergeCell ref="C64:D64"/>
    <mergeCell ref="C65:D65"/>
    <mergeCell ref="C66:D66"/>
    <mergeCell ref="C62:D62"/>
    <mergeCell ref="C63:D63"/>
    <mergeCell ref="C74:D74"/>
    <mergeCell ref="C75:D75"/>
    <mergeCell ref="C76:D76"/>
    <mergeCell ref="C71:D71"/>
    <mergeCell ref="C72:D72"/>
    <mergeCell ref="C73:D73"/>
    <mergeCell ref="C69:D69"/>
    <mergeCell ref="C70:D70"/>
    <mergeCell ref="C82:D82"/>
    <mergeCell ref="C80:D80"/>
    <mergeCell ref="C81:D81"/>
    <mergeCell ref="C77:D77"/>
    <mergeCell ref="C78:D78"/>
    <mergeCell ref="C79:D79"/>
    <mergeCell ref="C89:D89"/>
    <mergeCell ref="C90:D90"/>
    <mergeCell ref="C91:D91"/>
    <mergeCell ref="C86:D86"/>
    <mergeCell ref="C87:D87"/>
    <mergeCell ref="C88:D88"/>
    <mergeCell ref="C83:D83"/>
    <mergeCell ref="C84:D84"/>
    <mergeCell ref="C85:D85"/>
    <mergeCell ref="C96:D96"/>
    <mergeCell ref="C97:D97"/>
    <mergeCell ref="C98:D98"/>
    <mergeCell ref="C95:D95"/>
    <mergeCell ref="C92:D92"/>
    <mergeCell ref="C93:D93"/>
    <mergeCell ref="C94:D94"/>
    <mergeCell ref="C103:D103"/>
    <mergeCell ref="C104:D104"/>
    <mergeCell ref="C100:D100"/>
    <mergeCell ref="C101:D101"/>
    <mergeCell ref="C102:D102"/>
    <mergeCell ref="C99:D99"/>
    <mergeCell ref="C111:D111"/>
    <mergeCell ref="C112:D112"/>
    <mergeCell ref="C113:D113"/>
    <mergeCell ref="C108:D108"/>
    <mergeCell ref="C109:D109"/>
    <mergeCell ref="C110:D110"/>
    <mergeCell ref="C105:D105"/>
    <mergeCell ref="C106:D106"/>
    <mergeCell ref="C107:D107"/>
    <mergeCell ref="C119:D119"/>
    <mergeCell ref="C120:D120"/>
    <mergeCell ref="C121:D121"/>
    <mergeCell ref="C117:D117"/>
    <mergeCell ref="C118:D118"/>
    <mergeCell ref="C114:D114"/>
    <mergeCell ref="C115:D115"/>
    <mergeCell ref="C116:D116"/>
    <mergeCell ref="C128:D128"/>
    <mergeCell ref="C129:D129"/>
    <mergeCell ref="C130:D130"/>
    <mergeCell ref="C125:D125"/>
    <mergeCell ref="C126:D126"/>
    <mergeCell ref="C127:D127"/>
    <mergeCell ref="C122:D122"/>
    <mergeCell ref="C123:D123"/>
    <mergeCell ref="C124:D124"/>
    <mergeCell ref="C137:D137"/>
    <mergeCell ref="C138:D138"/>
    <mergeCell ref="C139:D139"/>
    <mergeCell ref="C134:D134"/>
    <mergeCell ref="C135:D135"/>
    <mergeCell ref="C136:D136"/>
    <mergeCell ref="C131:D131"/>
    <mergeCell ref="C132:D132"/>
    <mergeCell ref="C133:D133"/>
    <mergeCell ref="C143:D143"/>
    <mergeCell ref="C144:D144"/>
    <mergeCell ref="C145:D145"/>
    <mergeCell ref="C140:D140"/>
    <mergeCell ref="C141:D141"/>
    <mergeCell ref="C142:D142"/>
    <mergeCell ref="C152:D152"/>
    <mergeCell ref="C153:D153"/>
    <mergeCell ref="C154:D154"/>
    <mergeCell ref="C149:D149"/>
    <mergeCell ref="C150:D150"/>
    <mergeCell ref="C151:D151"/>
    <mergeCell ref="C146:D146"/>
    <mergeCell ref="C147:D147"/>
    <mergeCell ref="C148:D148"/>
    <mergeCell ref="C158:D158"/>
    <mergeCell ref="C159:D159"/>
    <mergeCell ref="C157:D157"/>
    <mergeCell ref="C155:D155"/>
    <mergeCell ref="C156:D156"/>
    <mergeCell ref="C164:D164"/>
    <mergeCell ref="C163:D163"/>
    <mergeCell ref="C160:D160"/>
    <mergeCell ref="C161:D161"/>
    <mergeCell ref="C162:D162"/>
    <mergeCell ref="C169:D169"/>
    <mergeCell ref="C170:D170"/>
    <mergeCell ref="C171:D171"/>
    <mergeCell ref="C166:D166"/>
    <mergeCell ref="C167:D167"/>
    <mergeCell ref="C168:D168"/>
    <mergeCell ref="C165:D165"/>
    <mergeCell ref="C178:D178"/>
    <mergeCell ref="C179:D179"/>
    <mergeCell ref="C180:D180"/>
    <mergeCell ref="C175:D175"/>
    <mergeCell ref="C176:D176"/>
    <mergeCell ref="C177:D177"/>
    <mergeCell ref="C172:D172"/>
    <mergeCell ref="C173:D173"/>
    <mergeCell ref="C174:D174"/>
    <mergeCell ref="C187:D187"/>
    <mergeCell ref="C188:D188"/>
    <mergeCell ref="C189:D189"/>
    <mergeCell ref="C184:D184"/>
    <mergeCell ref="C185:D185"/>
    <mergeCell ref="C186:D186"/>
    <mergeCell ref="C181:D181"/>
    <mergeCell ref="C182:D182"/>
    <mergeCell ref="C183:D183"/>
    <mergeCell ref="C196:D196"/>
    <mergeCell ref="C197:D197"/>
    <mergeCell ref="C198:D198"/>
    <mergeCell ref="C193:D193"/>
    <mergeCell ref="C194:D194"/>
    <mergeCell ref="C195:D195"/>
    <mergeCell ref="C190:D190"/>
    <mergeCell ref="C191:D191"/>
    <mergeCell ref="C192:D192"/>
    <mergeCell ref="C205:D205"/>
    <mergeCell ref="C206:D206"/>
    <mergeCell ref="C207:D207"/>
    <mergeCell ref="C202:D202"/>
    <mergeCell ref="C203:D203"/>
    <mergeCell ref="C204:D204"/>
    <mergeCell ref="C199:D199"/>
    <mergeCell ref="C200:D200"/>
    <mergeCell ref="C201:D201"/>
    <mergeCell ref="C214:D214"/>
    <mergeCell ref="C215:D215"/>
    <mergeCell ref="C216:D216"/>
    <mergeCell ref="C211:D211"/>
    <mergeCell ref="C212:D212"/>
    <mergeCell ref="C213:D213"/>
    <mergeCell ref="C208:D208"/>
    <mergeCell ref="C209:D209"/>
    <mergeCell ref="C210:D210"/>
    <mergeCell ref="C223:D223"/>
    <mergeCell ref="C224:D224"/>
    <mergeCell ref="C225:D225"/>
    <mergeCell ref="C220:D220"/>
    <mergeCell ref="C221:D221"/>
    <mergeCell ref="C222:D222"/>
    <mergeCell ref="C217:D217"/>
    <mergeCell ref="C218:D218"/>
    <mergeCell ref="C219:D219"/>
    <mergeCell ref="C232:D232"/>
    <mergeCell ref="C233:D233"/>
    <mergeCell ref="C234:D234"/>
    <mergeCell ref="C229:D229"/>
    <mergeCell ref="C230:D230"/>
    <mergeCell ref="C231:D231"/>
    <mergeCell ref="C226:D226"/>
    <mergeCell ref="C227:D227"/>
    <mergeCell ref="C228:D228"/>
    <mergeCell ref="C246:D246"/>
    <mergeCell ref="C241:D241"/>
    <mergeCell ref="C242:D242"/>
    <mergeCell ref="C243:D243"/>
    <mergeCell ref="C238:D238"/>
    <mergeCell ref="C239:D239"/>
    <mergeCell ref="C240:D240"/>
    <mergeCell ref="C235:D235"/>
    <mergeCell ref="C236:D236"/>
    <mergeCell ref="C237:D237"/>
    <mergeCell ref="C262:D262"/>
    <mergeCell ref="C263:D263"/>
    <mergeCell ref="C259:D259"/>
    <mergeCell ref="C260:D260"/>
    <mergeCell ref="C256:D256"/>
    <mergeCell ref="C257:D257"/>
    <mergeCell ref="C258:D258"/>
    <mergeCell ref="C253:D253"/>
    <mergeCell ref="C254:D254"/>
    <mergeCell ref="C255:D255"/>
    <mergeCell ref="C250:D250"/>
    <mergeCell ref="C251:D251"/>
    <mergeCell ref="C252:D252"/>
    <mergeCell ref="C247:D247"/>
    <mergeCell ref="C248:D248"/>
    <mergeCell ref="C249:D249"/>
    <mergeCell ref="C244:D244"/>
    <mergeCell ref="C245:D245"/>
    <mergeCell ref="C261:D261"/>
  </mergeCells>
  <conditionalFormatting sqref="E19">
    <cfRule type="cellIs" priority="1" stopIfTrue="1" operator="equal">
      <formula>0</formula>
    </cfRule>
  </conditionalFormatting>
  <pageMargins left="0.59055118110236227" right="0" top="0.39370078740157483" bottom="0" header="0" footer="0"/>
  <pageSetup paperSize="9" scale="54" fitToHeight="0"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workbookViewId="0"/>
  </sheetViews>
  <sheetFormatPr defaultRowHeight="12.75" x14ac:dyDescent="0.2"/>
  <sheetData>
    <row r="1" spans="1:2" x14ac:dyDescent="0.2">
      <c r="A1" t="s">
        <v>453</v>
      </c>
      <c r="B1" t="s">
        <v>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9</vt:i4>
      </vt:variant>
    </vt:vector>
  </HeadingPairs>
  <TitlesOfParts>
    <vt:vector size="11" baseType="lpstr">
      <vt:lpstr>Доходы</vt:lpstr>
      <vt:lpstr>_params</vt:lpstr>
      <vt:lpstr>Доходы!APPT</vt:lpstr>
      <vt:lpstr>Доходы!FILE_NAME</vt:lpstr>
      <vt:lpstr>Доходы!PARAMS</vt:lpstr>
      <vt:lpstr>Доходы!RANGE_NAMES</vt:lpstr>
      <vt:lpstr>Доходы!RBEGIN_1</vt:lpstr>
      <vt:lpstr>Доходы!REG_DATE</vt:lpstr>
      <vt:lpstr>Доходы!SIGN</vt:lpstr>
      <vt:lpstr>Доходы!TERR_CODE</vt:lpstr>
      <vt:lpstr>Доходы!TERR_NAME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finresurs4</dc:creator>
  <dc:description>POI HSSF rep:2.56.0.301</dc:description>
  <cp:lastModifiedBy>finresurs1</cp:lastModifiedBy>
  <cp:lastPrinted>2025-02-21T10:42:49Z</cp:lastPrinted>
  <dcterms:created xsi:type="dcterms:W3CDTF">2025-02-21T06:19:32Z</dcterms:created>
  <dcterms:modified xsi:type="dcterms:W3CDTF">2025-03-04T04:47:31Z</dcterms:modified>
</cp:coreProperties>
</file>